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7115" windowHeight="10995" tabRatio="825" activeTab="5"/>
  </bookViews>
  <sheets>
    <sheet name="Tch Totals" sheetId="1" r:id="rId1"/>
    <sheet name="Tch Time Bar" sheetId="2" r:id="rId2"/>
    <sheet name="Tch Pie" sheetId="3" r:id="rId3"/>
    <sheet name="Tch Country Totals" sheetId="4" r:id="rId4"/>
    <sheet name="Tch Country Bar" sheetId="5" r:id="rId5"/>
    <sheet name="Tch Stage Totals" sheetId="6" r:id="rId6"/>
    <sheet name="Tch Stage Counts" sheetId="7" r:id="rId7"/>
    <sheet name="Tch Category Totals" sheetId="8" r:id="rId8"/>
    <sheet name="Country Bar data" sheetId="9" state="hidden" r:id="rId9"/>
  </sheets>
  <definedNames>
    <definedName name="_xlnm.Print_Titles" localSheetId="7">'Tch Category Totals'!$8:$8</definedName>
    <definedName name="_xlnm.Print_Titles" localSheetId="3">'Tch Country Totals'!$8:$8</definedName>
    <definedName name="_xlnm.Print_Titles" localSheetId="6">'Tch Stage Counts'!$8:$8</definedName>
    <definedName name="_xlnm.Print_Titles" localSheetId="5">'Tch Stage Totals'!$8:$8</definedName>
    <definedName name="_xlnm.Print_Titles" localSheetId="0">'Tch Totals'!$8:$8</definedName>
  </definedNames>
  <calcPr fullCalcOnLoad="1"/>
</workbook>
</file>

<file path=xl/sharedStrings.xml><?xml version="1.0" encoding="utf-8"?>
<sst xmlns="http://schemas.openxmlformats.org/spreadsheetml/2006/main" count="321" uniqueCount="101">
  <si>
    <t>Technology</t>
  </si>
  <si>
    <t>Total</t>
  </si>
  <si>
    <t>Q1-2011</t>
  </si>
  <si>
    <t>Q2-2011</t>
  </si>
  <si>
    <t>Q3-2011</t>
  </si>
  <si>
    <t>Q4-2011</t>
  </si>
  <si>
    <t>Q1-2012</t>
  </si>
  <si>
    <t>Q2-2012</t>
  </si>
  <si>
    <t>Q3-2012</t>
  </si>
  <si>
    <t>Q4-2012</t>
  </si>
  <si>
    <t>Q1-2013</t>
  </si>
  <si>
    <t>Q2-2013</t>
  </si>
  <si>
    <t>Q3-2013</t>
  </si>
  <si>
    <t>Q4-2013</t>
  </si>
  <si>
    <t>Q1-2014</t>
  </si>
  <si>
    <t>Q2-2014</t>
  </si>
  <si>
    <t>Q3-2014</t>
  </si>
  <si>
    <t>Q4-2014</t>
  </si>
  <si>
    <t>Q1-2015</t>
  </si>
  <si>
    <t>Q2-2015</t>
  </si>
  <si>
    <t>Q3-2015</t>
  </si>
  <si>
    <t>Q4-2015</t>
  </si>
  <si>
    <t>Device</t>
  </si>
  <si>
    <t>AR Argentina</t>
  </si>
  <si>
    <t>AT Austria</t>
  </si>
  <si>
    <t>AU Australia</t>
  </si>
  <si>
    <t>BE Belgium</t>
  </si>
  <si>
    <t>BR Brazil</t>
  </si>
  <si>
    <t>CA Canada</t>
  </si>
  <si>
    <t>CH Switzerland</t>
  </si>
  <si>
    <t>CN China</t>
  </si>
  <si>
    <t>DE Germany</t>
  </si>
  <si>
    <t>EP European Patent Office</t>
  </si>
  <si>
    <t>ES Spain</t>
  </si>
  <si>
    <t>FR France</t>
  </si>
  <si>
    <t>GB United Kingdom</t>
  </si>
  <si>
    <t>ID Indonesia</t>
  </si>
  <si>
    <t>IN India</t>
  </si>
  <si>
    <t>IT Italy</t>
  </si>
  <si>
    <t>JP Japan</t>
  </si>
  <si>
    <t>KR Korea (South)</t>
  </si>
  <si>
    <t>MX Mexico</t>
  </si>
  <si>
    <t>NL Netherlands</t>
  </si>
  <si>
    <t>PC PCT (International)</t>
  </si>
  <si>
    <t>RU Russian Federation</t>
  </si>
  <si>
    <t>SE Sweden</t>
  </si>
  <si>
    <t>TR Turkey</t>
  </si>
  <si>
    <t>TW Taiwan</t>
  </si>
  <si>
    <t>US United States of America</t>
  </si>
  <si>
    <t>Totals</t>
  </si>
  <si>
    <t>Manufacturing</t>
  </si>
  <si>
    <t>Technology Totals</t>
  </si>
  <si>
    <t>Global IP Portfolio Cost Analysis: 2011 - 2015</t>
  </si>
  <si>
    <t>Technology/Country Totals by Quarter from 01/01/2011 to 12/31/2015</t>
  </si>
  <si>
    <t>In US Dollars</t>
  </si>
  <si>
    <t>By Technology</t>
  </si>
  <si>
    <t>Technology Totals by Quarter from 01/01/2011 to 12/31/2015</t>
  </si>
  <si>
    <t>Technology Totals for Selected Time Intervals by Quarter from 01/01/2011 to 12/31/2015</t>
  </si>
  <si>
    <t>Device Totals</t>
  </si>
  <si>
    <t>EP</t>
  </si>
  <si>
    <t>ES</t>
  </si>
  <si>
    <t>IT</t>
  </si>
  <si>
    <t>AT</t>
  </si>
  <si>
    <t>BR</t>
  </si>
  <si>
    <t>AU</t>
  </si>
  <si>
    <t>CA</t>
  </si>
  <si>
    <t>NL</t>
  </si>
  <si>
    <t>SE</t>
  </si>
  <si>
    <t>MX</t>
  </si>
  <si>
    <t>TR</t>
  </si>
  <si>
    <t>AR</t>
  </si>
  <si>
    <t>BE</t>
  </si>
  <si>
    <t>JP</t>
  </si>
  <si>
    <t>ID</t>
  </si>
  <si>
    <t>US</t>
  </si>
  <si>
    <t>DE</t>
  </si>
  <si>
    <t>KR</t>
  </si>
  <si>
    <t>CH</t>
  </si>
  <si>
    <t>IN</t>
  </si>
  <si>
    <t>CN</t>
  </si>
  <si>
    <t>GB</t>
  </si>
  <si>
    <t>FR</t>
  </si>
  <si>
    <t>RU</t>
  </si>
  <si>
    <t>TW</t>
  </si>
  <si>
    <t>PC</t>
  </si>
  <si>
    <t>Manufacturing Totals</t>
  </si>
  <si>
    <t>Technology Totals By Country by Quarter from 01/01/2011 to 12/31/2015</t>
  </si>
  <si>
    <t>Technology Totals Pie Chart by Quarter from 01/01/2011 to 12/31/2015</t>
  </si>
  <si>
    <t>Totals By Stage</t>
  </si>
  <si>
    <t>Filing</t>
  </si>
  <si>
    <t>Examination</t>
  </si>
  <si>
    <t>Prosecution</t>
  </si>
  <si>
    <t>Granting</t>
  </si>
  <si>
    <t>Maintenance</t>
  </si>
  <si>
    <t>Technology Stage Totals by Quarter from 01/01/2011 to 12/31/2015</t>
  </si>
  <si>
    <t>Total Stage Counts</t>
  </si>
  <si>
    <t>Technology Stage Counts by Quarter from 01/01/2011 to 12/31/2015</t>
  </si>
  <si>
    <t>Totals By Category</t>
  </si>
  <si>
    <t>Official</t>
  </si>
  <si>
    <t>Associate</t>
  </si>
  <si>
    <t>Technology Category Totals by Quarter from 01/01/2011 to 12/31/2015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</si>
</sst>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.25"/>
      <name val="Arial"/>
      <family val="0"/>
    </font>
    <font>
      <sz val="10.5"/>
      <name val="Arial"/>
      <family val="0"/>
    </font>
    <font>
      <b/>
      <sz val="10.5"/>
      <name val="Arial"/>
      <family val="2"/>
    </font>
    <font>
      <b/>
      <sz val="12"/>
      <color indexed="9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Technology Totals</a:t>
            </a:r>
          </a:p>
        </c:rich>
      </c:tx>
      <c:layout>
        <c:manualLayout>
          <c:xMode val="factor"/>
          <c:yMode val="factor"/>
          <c:x val="-0.398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1975"/>
          <c:w val="0.97625"/>
          <c:h val="0.7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'Tch Totals'!$A$9</c:f>
              <c:strCache>
                <c:ptCount val="1"/>
                <c:pt idx="0">
                  <c:v>Device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'Tch Totals'!$C$8:$V$8</c:f>
              <c:strCache>
                <c:ptCount val="20"/>
                <c:pt idx="0">
                  <c:v>Q1-2011</c:v>
                </c:pt>
                <c:pt idx="1">
                  <c:v>Q2-2011</c:v>
                </c:pt>
                <c:pt idx="2">
                  <c:v>Q3-2011</c:v>
                </c:pt>
                <c:pt idx="3">
                  <c:v>Q4-2011</c:v>
                </c:pt>
                <c:pt idx="4">
                  <c:v>Q1-2012</c:v>
                </c:pt>
                <c:pt idx="5">
                  <c:v>Q2-2012</c:v>
                </c:pt>
                <c:pt idx="6">
                  <c:v>Q3-2012</c:v>
                </c:pt>
                <c:pt idx="7">
                  <c:v>Q4-2012</c:v>
                </c:pt>
                <c:pt idx="8">
                  <c:v>Q1-2013</c:v>
                </c:pt>
                <c:pt idx="9">
                  <c:v>Q2-2013</c:v>
                </c:pt>
                <c:pt idx="10">
                  <c:v>Q3-2013</c:v>
                </c:pt>
                <c:pt idx="11">
                  <c:v>Q4-2013</c:v>
                </c:pt>
                <c:pt idx="12">
                  <c:v>Q1-2014</c:v>
                </c:pt>
                <c:pt idx="13">
                  <c:v>Q2-2014</c:v>
                </c:pt>
                <c:pt idx="14">
                  <c:v>Q3-2014</c:v>
                </c:pt>
                <c:pt idx="15">
                  <c:v>Q4-2014</c:v>
                </c:pt>
                <c:pt idx="16">
                  <c:v>Q1-2015</c:v>
                </c:pt>
                <c:pt idx="17">
                  <c:v>Q2-2015</c:v>
                </c:pt>
                <c:pt idx="18">
                  <c:v>Q3-2015</c:v>
                </c:pt>
                <c:pt idx="19">
                  <c:v>Q4-2015</c:v>
                </c:pt>
              </c:strCache>
            </c:strRef>
          </c:cat>
          <c:val>
            <c:numRef>
              <c:f>'Tch Totals'!$C$9:$V$9</c:f>
              <c:numCache>
                <c:ptCount val="20"/>
                <c:pt idx="0">
                  <c:v>10972</c:v>
                </c:pt>
                <c:pt idx="1">
                  <c:v>24031</c:v>
                </c:pt>
                <c:pt idx="2">
                  <c:v>23697</c:v>
                </c:pt>
                <c:pt idx="3">
                  <c:v>27341</c:v>
                </c:pt>
                <c:pt idx="4">
                  <c:v>46644</c:v>
                </c:pt>
                <c:pt idx="5">
                  <c:v>59619</c:v>
                </c:pt>
                <c:pt idx="6">
                  <c:v>26387</c:v>
                </c:pt>
                <c:pt idx="7">
                  <c:v>13898</c:v>
                </c:pt>
                <c:pt idx="8">
                  <c:v>3485</c:v>
                </c:pt>
                <c:pt idx="9">
                  <c:v>22090</c:v>
                </c:pt>
                <c:pt idx="10">
                  <c:v>3897</c:v>
                </c:pt>
                <c:pt idx="11">
                  <c:v>101910</c:v>
                </c:pt>
                <c:pt idx="12">
                  <c:v>4223</c:v>
                </c:pt>
                <c:pt idx="13">
                  <c:v>26876</c:v>
                </c:pt>
                <c:pt idx="14">
                  <c:v>1242</c:v>
                </c:pt>
                <c:pt idx="15">
                  <c:v>8895</c:v>
                </c:pt>
                <c:pt idx="16">
                  <c:v>4735</c:v>
                </c:pt>
                <c:pt idx="17">
                  <c:v>28800</c:v>
                </c:pt>
                <c:pt idx="18">
                  <c:v>411</c:v>
                </c:pt>
                <c:pt idx="19">
                  <c:v>7612</c:v>
                </c:pt>
              </c:numCache>
            </c:numRef>
          </c:val>
        </c:ser>
        <c:ser>
          <c:idx val="1"/>
          <c:order val="1"/>
          <c:tx>
            <c:strRef>
              <c:f>'Tch Totals'!$A$10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'Tch Totals'!$C$10:$V$10</c:f>
              <c:numCache>
                <c:ptCount val="20"/>
                <c:pt idx="0">
                  <c:v>27127</c:v>
                </c:pt>
                <c:pt idx="1">
                  <c:v>5304</c:v>
                </c:pt>
                <c:pt idx="2">
                  <c:v>4695</c:v>
                </c:pt>
                <c:pt idx="3">
                  <c:v>3764</c:v>
                </c:pt>
                <c:pt idx="4">
                  <c:v>18434</c:v>
                </c:pt>
                <c:pt idx="5">
                  <c:v>8758</c:v>
                </c:pt>
                <c:pt idx="6">
                  <c:v>10563</c:v>
                </c:pt>
                <c:pt idx="7">
                  <c:v>0</c:v>
                </c:pt>
                <c:pt idx="8">
                  <c:v>6254</c:v>
                </c:pt>
                <c:pt idx="9">
                  <c:v>0</c:v>
                </c:pt>
                <c:pt idx="10">
                  <c:v>1206</c:v>
                </c:pt>
                <c:pt idx="11">
                  <c:v>0</c:v>
                </c:pt>
                <c:pt idx="12">
                  <c:v>7466</c:v>
                </c:pt>
                <c:pt idx="13">
                  <c:v>0</c:v>
                </c:pt>
                <c:pt idx="14">
                  <c:v>4919</c:v>
                </c:pt>
                <c:pt idx="15">
                  <c:v>0</c:v>
                </c:pt>
                <c:pt idx="16">
                  <c:v>8386</c:v>
                </c:pt>
                <c:pt idx="17">
                  <c:v>0</c:v>
                </c:pt>
                <c:pt idx="18">
                  <c:v>1433</c:v>
                </c:pt>
                <c:pt idx="19">
                  <c:v>0</c:v>
                </c:pt>
              </c:numCache>
            </c:numRef>
          </c:val>
        </c:ser>
        <c:overlap val="100"/>
        <c:gapWidth val="30"/>
        <c:axId val="11218441"/>
        <c:axId val="33857106"/>
      </c:barChart>
      <c:catAx>
        <c:axId val="11218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3857106"/>
        <c:crosses val="autoZero"/>
        <c:auto val="1"/>
        <c:lblOffset val="100"/>
        <c:noMultiLvlLbl val="0"/>
      </c:catAx>
      <c:valAx>
        <c:axId val="338571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12184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Device Totals</a:t>
            </a:r>
          </a:p>
        </c:rich>
      </c:tx>
      <c:layout>
        <c:manualLayout>
          <c:xMode val="factor"/>
          <c:yMode val="factor"/>
          <c:x val="-0.42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4775"/>
          <c:w val="0.9762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'Tch Totals'!$A$9</c:f>
              <c:strCache>
                <c:ptCount val="1"/>
                <c:pt idx="0">
                  <c:v>Device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'Tch Totals'!$C$8:$V$8</c:f>
              <c:strCache>
                <c:ptCount val="20"/>
                <c:pt idx="0">
                  <c:v>Q1-2011</c:v>
                </c:pt>
                <c:pt idx="1">
                  <c:v>Q2-2011</c:v>
                </c:pt>
                <c:pt idx="2">
                  <c:v>Q3-2011</c:v>
                </c:pt>
                <c:pt idx="3">
                  <c:v>Q4-2011</c:v>
                </c:pt>
                <c:pt idx="4">
                  <c:v>Q1-2012</c:v>
                </c:pt>
                <c:pt idx="5">
                  <c:v>Q2-2012</c:v>
                </c:pt>
                <c:pt idx="6">
                  <c:v>Q3-2012</c:v>
                </c:pt>
                <c:pt idx="7">
                  <c:v>Q4-2012</c:v>
                </c:pt>
                <c:pt idx="8">
                  <c:v>Q1-2013</c:v>
                </c:pt>
                <c:pt idx="9">
                  <c:v>Q2-2013</c:v>
                </c:pt>
                <c:pt idx="10">
                  <c:v>Q3-2013</c:v>
                </c:pt>
                <c:pt idx="11">
                  <c:v>Q4-2013</c:v>
                </c:pt>
                <c:pt idx="12">
                  <c:v>Q1-2014</c:v>
                </c:pt>
                <c:pt idx="13">
                  <c:v>Q2-2014</c:v>
                </c:pt>
                <c:pt idx="14">
                  <c:v>Q3-2014</c:v>
                </c:pt>
                <c:pt idx="15">
                  <c:v>Q4-2014</c:v>
                </c:pt>
                <c:pt idx="16">
                  <c:v>Q1-2015</c:v>
                </c:pt>
                <c:pt idx="17">
                  <c:v>Q2-2015</c:v>
                </c:pt>
                <c:pt idx="18">
                  <c:v>Q3-2015</c:v>
                </c:pt>
                <c:pt idx="19">
                  <c:v>Q4-2015</c:v>
                </c:pt>
              </c:strCache>
            </c:strRef>
          </c:cat>
          <c:val>
            <c:numRef>
              <c:f>'Tch Totals'!$C$9:$V$9</c:f>
              <c:numCache>
                <c:ptCount val="20"/>
                <c:pt idx="0">
                  <c:v>10972</c:v>
                </c:pt>
                <c:pt idx="1">
                  <c:v>24031</c:v>
                </c:pt>
                <c:pt idx="2">
                  <c:v>23697</c:v>
                </c:pt>
                <c:pt idx="3">
                  <c:v>27341</c:v>
                </c:pt>
                <c:pt idx="4">
                  <c:v>46644</c:v>
                </c:pt>
                <c:pt idx="5">
                  <c:v>59619</c:v>
                </c:pt>
                <c:pt idx="6">
                  <c:v>26387</c:v>
                </c:pt>
                <c:pt idx="7">
                  <c:v>13898</c:v>
                </c:pt>
                <c:pt idx="8">
                  <c:v>3485</c:v>
                </c:pt>
                <c:pt idx="9">
                  <c:v>22090</c:v>
                </c:pt>
                <c:pt idx="10">
                  <c:v>3897</c:v>
                </c:pt>
                <c:pt idx="11">
                  <c:v>101910</c:v>
                </c:pt>
                <c:pt idx="12">
                  <c:v>4223</c:v>
                </c:pt>
                <c:pt idx="13">
                  <c:v>26876</c:v>
                </c:pt>
                <c:pt idx="14">
                  <c:v>1242</c:v>
                </c:pt>
                <c:pt idx="15">
                  <c:v>8895</c:v>
                </c:pt>
                <c:pt idx="16">
                  <c:v>4735</c:v>
                </c:pt>
                <c:pt idx="17">
                  <c:v>28800</c:v>
                </c:pt>
                <c:pt idx="18">
                  <c:v>411</c:v>
                </c:pt>
                <c:pt idx="19">
                  <c:v>7612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gapWidth val="30"/>
        <c:axId val="36278499"/>
        <c:axId val="58071036"/>
      </c:barChart>
      <c:catAx>
        <c:axId val="36278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8071036"/>
        <c:crosses val="autoZero"/>
        <c:auto val="1"/>
        <c:lblOffset val="100"/>
        <c:noMultiLvlLbl val="0"/>
      </c:catAx>
      <c:valAx>
        <c:axId val="580710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62784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Manufacturing Totals</a:t>
            </a:r>
          </a:p>
        </c:rich>
      </c:tx>
      <c:layout>
        <c:manualLayout>
          <c:xMode val="factor"/>
          <c:yMode val="factor"/>
          <c:x val="-0.33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475"/>
          <c:w val="0.9762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'Tch Totals'!$A$10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'Tch Totals'!$C$8:$V$8</c:f>
              <c:strCache>
                <c:ptCount val="20"/>
                <c:pt idx="0">
                  <c:v>Q1-2011</c:v>
                </c:pt>
                <c:pt idx="1">
                  <c:v>Q2-2011</c:v>
                </c:pt>
                <c:pt idx="2">
                  <c:v>Q3-2011</c:v>
                </c:pt>
                <c:pt idx="3">
                  <c:v>Q4-2011</c:v>
                </c:pt>
                <c:pt idx="4">
                  <c:v>Q1-2012</c:v>
                </c:pt>
                <c:pt idx="5">
                  <c:v>Q2-2012</c:v>
                </c:pt>
                <c:pt idx="6">
                  <c:v>Q3-2012</c:v>
                </c:pt>
                <c:pt idx="7">
                  <c:v>Q4-2012</c:v>
                </c:pt>
                <c:pt idx="8">
                  <c:v>Q1-2013</c:v>
                </c:pt>
                <c:pt idx="9">
                  <c:v>Q2-2013</c:v>
                </c:pt>
                <c:pt idx="10">
                  <c:v>Q3-2013</c:v>
                </c:pt>
                <c:pt idx="11">
                  <c:v>Q4-2013</c:v>
                </c:pt>
                <c:pt idx="12">
                  <c:v>Q1-2014</c:v>
                </c:pt>
                <c:pt idx="13">
                  <c:v>Q2-2014</c:v>
                </c:pt>
                <c:pt idx="14">
                  <c:v>Q3-2014</c:v>
                </c:pt>
                <c:pt idx="15">
                  <c:v>Q4-2014</c:v>
                </c:pt>
                <c:pt idx="16">
                  <c:v>Q1-2015</c:v>
                </c:pt>
                <c:pt idx="17">
                  <c:v>Q2-2015</c:v>
                </c:pt>
                <c:pt idx="18">
                  <c:v>Q3-2015</c:v>
                </c:pt>
                <c:pt idx="19">
                  <c:v>Q4-2015</c:v>
                </c:pt>
              </c:strCache>
            </c:strRef>
          </c:cat>
          <c:val>
            <c:numRef>
              <c:f>'Tch Totals'!$C$10:$V$10</c:f>
              <c:numCache>
                <c:ptCount val="20"/>
                <c:pt idx="0">
                  <c:v>27127</c:v>
                </c:pt>
                <c:pt idx="1">
                  <c:v>5304</c:v>
                </c:pt>
                <c:pt idx="2">
                  <c:v>4695</c:v>
                </c:pt>
                <c:pt idx="3">
                  <c:v>3764</c:v>
                </c:pt>
                <c:pt idx="4">
                  <c:v>18434</c:v>
                </c:pt>
                <c:pt idx="5">
                  <c:v>8758</c:v>
                </c:pt>
                <c:pt idx="6">
                  <c:v>10563</c:v>
                </c:pt>
                <c:pt idx="7">
                  <c:v>0</c:v>
                </c:pt>
                <c:pt idx="8">
                  <c:v>6254</c:v>
                </c:pt>
                <c:pt idx="9">
                  <c:v>0</c:v>
                </c:pt>
                <c:pt idx="10">
                  <c:v>1206</c:v>
                </c:pt>
                <c:pt idx="11">
                  <c:v>0</c:v>
                </c:pt>
                <c:pt idx="12">
                  <c:v>7466</c:v>
                </c:pt>
                <c:pt idx="13">
                  <c:v>0</c:v>
                </c:pt>
                <c:pt idx="14">
                  <c:v>4919</c:v>
                </c:pt>
                <c:pt idx="15">
                  <c:v>0</c:v>
                </c:pt>
                <c:pt idx="16">
                  <c:v>8386</c:v>
                </c:pt>
                <c:pt idx="17">
                  <c:v>0</c:v>
                </c:pt>
                <c:pt idx="18">
                  <c:v>1433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gapWidth val="30"/>
        <c:axId val="52877277"/>
        <c:axId val="6133446"/>
      </c:barChart>
      <c:catAx>
        <c:axId val="52877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6133446"/>
        <c:crosses val="autoZero"/>
        <c:auto val="1"/>
        <c:lblOffset val="100"/>
        <c:noMultiLvlLbl val="0"/>
      </c:catAx>
      <c:valAx>
        <c:axId val="61334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2877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Totals By Technology</a:t>
            </a:r>
          </a:p>
        </c:rich>
      </c:tx>
      <c:layout>
        <c:manualLayout>
          <c:xMode val="factor"/>
          <c:yMode val="factor"/>
          <c:x val="-0.3695"/>
          <c:y val="-0.0045"/>
        </c:manualLayout>
      </c:layout>
      <c:spPr>
        <a:noFill/>
        <a:ln>
          <a:noFill/>
        </a:ln>
      </c:spPr>
    </c:title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22575"/>
          <c:y val="0.31225"/>
          <c:w val="0.5485"/>
          <c:h val="0.482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'Tch Totals'!$A$9:$A$10</c:f>
              <c:strCache>
                <c:ptCount val="2"/>
                <c:pt idx="0">
                  <c:v>Device</c:v>
                </c:pt>
                <c:pt idx="1">
                  <c:v>Manufacturing</c:v>
                </c:pt>
              </c:strCache>
            </c:strRef>
          </c:cat>
          <c:val>
            <c:numRef>
              <c:f>'Tch Totals'!$B$9:$B$10</c:f>
              <c:numCache>
                <c:ptCount val="2"/>
                <c:pt idx="0">
                  <c:v>446765</c:v>
                </c:pt>
                <c:pt idx="1">
                  <c:v>108309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000080"/>
        </a:gs>
        <a:gs pos="100000">
          <a:srgbClr val="00003B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Device Totals</a:t>
            </a:r>
          </a:p>
        </c:rich>
      </c:tx>
      <c:layout>
        <c:manualLayout>
          <c:xMode val="factor"/>
          <c:yMode val="factor"/>
          <c:x val="-0.42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48"/>
          <c:w val="0.97625"/>
          <c:h val="0.82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Bar data'!$A$2:$A$27</c:f>
              <c:strCache>
                <c:ptCount val="26"/>
                <c:pt idx="0">
                  <c:v>EP</c:v>
                </c:pt>
                <c:pt idx="1">
                  <c:v>ES</c:v>
                </c:pt>
                <c:pt idx="2">
                  <c:v>IT</c:v>
                </c:pt>
                <c:pt idx="3">
                  <c:v>AT</c:v>
                </c:pt>
                <c:pt idx="4">
                  <c:v>BR</c:v>
                </c:pt>
                <c:pt idx="5">
                  <c:v>AU</c:v>
                </c:pt>
                <c:pt idx="6">
                  <c:v>CA</c:v>
                </c:pt>
                <c:pt idx="7">
                  <c:v>NL</c:v>
                </c:pt>
                <c:pt idx="8">
                  <c:v>SE</c:v>
                </c:pt>
                <c:pt idx="9">
                  <c:v>MX</c:v>
                </c:pt>
                <c:pt idx="10">
                  <c:v>TR</c:v>
                </c:pt>
                <c:pt idx="11">
                  <c:v>AR</c:v>
                </c:pt>
                <c:pt idx="12">
                  <c:v>BE</c:v>
                </c:pt>
                <c:pt idx="13">
                  <c:v>JP</c:v>
                </c:pt>
                <c:pt idx="14">
                  <c:v>ID</c:v>
                </c:pt>
                <c:pt idx="15">
                  <c:v>US</c:v>
                </c:pt>
                <c:pt idx="16">
                  <c:v>DE</c:v>
                </c:pt>
                <c:pt idx="17">
                  <c:v>KR</c:v>
                </c:pt>
                <c:pt idx="18">
                  <c:v>CH</c:v>
                </c:pt>
                <c:pt idx="19">
                  <c:v>IN</c:v>
                </c:pt>
                <c:pt idx="20">
                  <c:v>CN</c:v>
                </c:pt>
                <c:pt idx="21">
                  <c:v>GB</c:v>
                </c:pt>
                <c:pt idx="22">
                  <c:v>FR</c:v>
                </c:pt>
                <c:pt idx="23">
                  <c:v>RU</c:v>
                </c:pt>
                <c:pt idx="24">
                  <c:v>TW</c:v>
                </c:pt>
                <c:pt idx="25">
                  <c:v>PC</c:v>
                </c:pt>
              </c:strCache>
            </c:strRef>
          </c:cat>
          <c:val>
            <c:numRef>
              <c:f>'Country Bar data'!$B$2:$B$27</c:f>
              <c:numCache>
                <c:ptCount val="26"/>
                <c:pt idx="0">
                  <c:v>52027</c:v>
                </c:pt>
                <c:pt idx="1">
                  <c:v>30465</c:v>
                </c:pt>
                <c:pt idx="2">
                  <c:v>28251</c:v>
                </c:pt>
                <c:pt idx="3">
                  <c:v>25122</c:v>
                </c:pt>
                <c:pt idx="4">
                  <c:v>23043</c:v>
                </c:pt>
                <c:pt idx="5">
                  <c:v>21476</c:v>
                </c:pt>
                <c:pt idx="6">
                  <c:v>21444</c:v>
                </c:pt>
                <c:pt idx="7">
                  <c:v>21066</c:v>
                </c:pt>
                <c:pt idx="8">
                  <c:v>20794</c:v>
                </c:pt>
                <c:pt idx="9">
                  <c:v>19743</c:v>
                </c:pt>
                <c:pt idx="10">
                  <c:v>17013</c:v>
                </c:pt>
                <c:pt idx="11">
                  <c:v>16875</c:v>
                </c:pt>
                <c:pt idx="12">
                  <c:v>16648</c:v>
                </c:pt>
                <c:pt idx="13">
                  <c:v>16402</c:v>
                </c:pt>
                <c:pt idx="14">
                  <c:v>15124</c:v>
                </c:pt>
                <c:pt idx="15">
                  <c:v>13950</c:v>
                </c:pt>
                <c:pt idx="16">
                  <c:v>13452</c:v>
                </c:pt>
                <c:pt idx="17">
                  <c:v>12027</c:v>
                </c:pt>
                <c:pt idx="18">
                  <c:v>12001</c:v>
                </c:pt>
                <c:pt idx="19">
                  <c:v>10760</c:v>
                </c:pt>
                <c:pt idx="20">
                  <c:v>10248</c:v>
                </c:pt>
                <c:pt idx="21">
                  <c:v>9158</c:v>
                </c:pt>
                <c:pt idx="22">
                  <c:v>8897</c:v>
                </c:pt>
                <c:pt idx="23">
                  <c:v>5877</c:v>
                </c:pt>
                <c:pt idx="24">
                  <c:v>4902</c:v>
                </c:pt>
                <c:pt idx="25">
                  <c:v>0</c:v>
                </c:pt>
              </c:numCache>
            </c:numRef>
          </c:val>
        </c:ser>
        <c:gapWidth val="30"/>
        <c:axId val="55201015"/>
        <c:axId val="27047088"/>
      </c:barChart>
      <c:catAx>
        <c:axId val="55201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7047088"/>
        <c:crosses val="autoZero"/>
        <c:auto val="1"/>
        <c:lblOffset val="100"/>
        <c:noMultiLvlLbl val="0"/>
      </c:catAx>
      <c:valAx>
        <c:axId val="270470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5201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Manufacturing Totals</a:t>
            </a:r>
          </a:p>
        </c:rich>
      </c:tx>
      <c:layout>
        <c:manualLayout>
          <c:xMode val="factor"/>
          <c:yMode val="factor"/>
          <c:x val="-0.38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48"/>
          <c:w val="0.97625"/>
          <c:h val="0.82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Bar data'!$A$29:$A$43</c:f>
              <c:strCache>
                <c:ptCount val="15"/>
                <c:pt idx="0">
                  <c:v>TR</c:v>
                </c:pt>
                <c:pt idx="1">
                  <c:v>JP</c:v>
                </c:pt>
                <c:pt idx="2">
                  <c:v>KR</c:v>
                </c:pt>
                <c:pt idx="3">
                  <c:v>NL</c:v>
                </c:pt>
                <c:pt idx="4">
                  <c:v>US</c:v>
                </c:pt>
                <c:pt idx="5">
                  <c:v>EP</c:v>
                </c:pt>
                <c:pt idx="6">
                  <c:v>CN</c:v>
                </c:pt>
                <c:pt idx="7">
                  <c:v>IN</c:v>
                </c:pt>
                <c:pt idx="8">
                  <c:v>BR</c:v>
                </c:pt>
                <c:pt idx="9">
                  <c:v>GB</c:v>
                </c:pt>
                <c:pt idx="10">
                  <c:v>DE</c:v>
                </c:pt>
                <c:pt idx="11">
                  <c:v>ID</c:v>
                </c:pt>
                <c:pt idx="12">
                  <c:v>MX</c:v>
                </c:pt>
                <c:pt idx="13">
                  <c:v>TW</c:v>
                </c:pt>
                <c:pt idx="14">
                  <c:v>PC</c:v>
                </c:pt>
              </c:strCache>
            </c:strRef>
          </c:cat>
          <c:val>
            <c:numRef>
              <c:f>'Country Bar data'!$B$29:$B$43</c:f>
              <c:numCache>
                <c:ptCount val="15"/>
                <c:pt idx="0">
                  <c:v>20592</c:v>
                </c:pt>
                <c:pt idx="1">
                  <c:v>12479</c:v>
                </c:pt>
                <c:pt idx="2">
                  <c:v>8732</c:v>
                </c:pt>
                <c:pt idx="3">
                  <c:v>8691</c:v>
                </c:pt>
                <c:pt idx="4">
                  <c:v>8370</c:v>
                </c:pt>
                <c:pt idx="5">
                  <c:v>8353</c:v>
                </c:pt>
                <c:pt idx="6">
                  <c:v>8126</c:v>
                </c:pt>
                <c:pt idx="7">
                  <c:v>7855</c:v>
                </c:pt>
                <c:pt idx="8">
                  <c:v>6195</c:v>
                </c:pt>
                <c:pt idx="9">
                  <c:v>5352</c:v>
                </c:pt>
                <c:pt idx="10">
                  <c:v>5132</c:v>
                </c:pt>
                <c:pt idx="11">
                  <c:v>5042</c:v>
                </c:pt>
                <c:pt idx="12">
                  <c:v>1756</c:v>
                </c:pt>
                <c:pt idx="13">
                  <c:v>1634</c:v>
                </c:pt>
                <c:pt idx="14">
                  <c:v>0</c:v>
                </c:pt>
              </c:numCache>
            </c:numRef>
          </c:val>
        </c:ser>
        <c:gapWidth val="30"/>
        <c:axId val="42097201"/>
        <c:axId val="43330490"/>
      </c:barChart>
      <c:catAx>
        <c:axId val="42097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3330490"/>
        <c:crosses val="autoZero"/>
        <c:auto val="1"/>
        <c:lblOffset val="100"/>
        <c:noMultiLvlLbl val="0"/>
      </c:catAx>
      <c:valAx>
        <c:axId val="433304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2097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6</xdr:row>
      <xdr:rowOff>133350</xdr:rowOff>
    </xdr:from>
    <xdr:to>
      <xdr:col>14</xdr:col>
      <xdr:colOff>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409575" y="1181100"/>
        <a:ext cx="81248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38</xdr:row>
      <xdr:rowOff>152400</xdr:rowOff>
    </xdr:from>
    <xdr:to>
      <xdr:col>13</xdr:col>
      <xdr:colOff>571500</xdr:colOff>
      <xdr:row>60</xdr:row>
      <xdr:rowOff>152400</xdr:rowOff>
    </xdr:to>
    <xdr:graphicFrame>
      <xdr:nvGraphicFramePr>
        <xdr:cNvPr id="2" name="Chart 2"/>
        <xdr:cNvGraphicFramePr/>
      </xdr:nvGraphicFramePr>
      <xdr:xfrm>
        <a:off x="419100" y="6381750"/>
        <a:ext cx="80772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419100</xdr:colOff>
      <xdr:row>64</xdr:row>
      <xdr:rowOff>9525</xdr:rowOff>
    </xdr:from>
    <xdr:to>
      <xdr:col>13</xdr:col>
      <xdr:colOff>571500</xdr:colOff>
      <xdr:row>86</xdr:row>
      <xdr:rowOff>9525</xdr:rowOff>
    </xdr:to>
    <xdr:graphicFrame>
      <xdr:nvGraphicFramePr>
        <xdr:cNvPr id="3" name="Chart 3"/>
        <xdr:cNvGraphicFramePr/>
      </xdr:nvGraphicFramePr>
      <xdr:xfrm>
        <a:off x="419100" y="10448925"/>
        <a:ext cx="80772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6</xdr:row>
      <xdr:rowOff>133350</xdr:rowOff>
    </xdr:from>
    <xdr:to>
      <xdr:col>14</xdr:col>
      <xdr:colOff>114300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466725" y="1181100"/>
        <a:ext cx="81819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6</xdr:row>
      <xdr:rowOff>133350</xdr:rowOff>
    </xdr:from>
    <xdr:to>
      <xdr:col>14</xdr:col>
      <xdr:colOff>38100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447675" y="1181100"/>
        <a:ext cx="81248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447675</xdr:colOff>
      <xdr:row>31</xdr:row>
      <xdr:rowOff>142875</xdr:rowOff>
    </xdr:from>
    <xdr:to>
      <xdr:col>14</xdr:col>
      <xdr:colOff>38100</xdr:colOff>
      <xdr:row>53</xdr:row>
      <xdr:rowOff>76200</xdr:rowOff>
    </xdr:to>
    <xdr:graphicFrame>
      <xdr:nvGraphicFramePr>
        <xdr:cNvPr id="2" name="Chart 2"/>
        <xdr:cNvGraphicFramePr/>
      </xdr:nvGraphicFramePr>
      <xdr:xfrm>
        <a:off x="447675" y="5238750"/>
        <a:ext cx="812482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V12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2.75"/>
  <cols>
    <col min="1" max="1" width="18.140625" style="0" bestFit="1" customWidth="1"/>
    <col min="2" max="2" width="7.57421875" style="0" bestFit="1" customWidth="1"/>
    <col min="3" max="22" width="8.00390625" style="0" bestFit="1" customWidth="1"/>
  </cols>
  <sheetData>
    <row r="1" ht="15.75">
      <c r="A1" s="1" t="s">
        <v>52</v>
      </c>
    </row>
    <row r="2" ht="15.75">
      <c r="A2" s="1"/>
    </row>
    <row r="4" ht="12.75">
      <c r="A4" s="4" t="s">
        <v>56</v>
      </c>
    </row>
    <row r="5" ht="12.75">
      <c r="A5" s="4" t="s">
        <v>54</v>
      </c>
    </row>
    <row r="7" ht="15.75">
      <c r="A7" s="2" t="s">
        <v>55</v>
      </c>
    </row>
    <row r="8" spans="2:22" ht="12.75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</row>
    <row r="9" spans="1:22" ht="12.75">
      <c r="A9" s="4" t="s">
        <v>22</v>
      </c>
      <c r="B9">
        <v>446765</v>
      </c>
      <c r="C9">
        <v>10972</v>
      </c>
      <c r="D9">
        <v>24031</v>
      </c>
      <c r="E9">
        <v>23697</v>
      </c>
      <c r="F9">
        <v>27341</v>
      </c>
      <c r="G9">
        <v>46644</v>
      </c>
      <c r="H9">
        <v>59619</v>
      </c>
      <c r="I9">
        <v>26387</v>
      </c>
      <c r="J9">
        <v>13898</v>
      </c>
      <c r="K9">
        <v>3485</v>
      </c>
      <c r="L9">
        <v>22090</v>
      </c>
      <c r="M9">
        <v>3897</v>
      </c>
      <c r="N9">
        <v>101910</v>
      </c>
      <c r="O9">
        <v>4223</v>
      </c>
      <c r="P9">
        <v>26876</v>
      </c>
      <c r="Q9">
        <v>1242</v>
      </c>
      <c r="R9">
        <v>8895</v>
      </c>
      <c r="S9">
        <v>4735</v>
      </c>
      <c r="T9">
        <v>28800</v>
      </c>
      <c r="U9">
        <v>411</v>
      </c>
      <c r="V9">
        <v>7612</v>
      </c>
    </row>
    <row r="10" spans="1:22" ht="12.75">
      <c r="A10" s="4" t="s">
        <v>50</v>
      </c>
      <c r="B10">
        <v>108309</v>
      </c>
      <c r="C10">
        <v>27127</v>
      </c>
      <c r="D10">
        <v>5304</v>
      </c>
      <c r="E10">
        <v>4695</v>
      </c>
      <c r="F10">
        <v>3764</v>
      </c>
      <c r="G10">
        <v>18434</v>
      </c>
      <c r="H10">
        <v>8758</v>
      </c>
      <c r="I10">
        <v>10563</v>
      </c>
      <c r="J10">
        <v>0</v>
      </c>
      <c r="K10">
        <v>6254</v>
      </c>
      <c r="L10">
        <v>0</v>
      </c>
      <c r="M10">
        <v>1206</v>
      </c>
      <c r="N10">
        <v>0</v>
      </c>
      <c r="O10">
        <v>7466</v>
      </c>
      <c r="P10">
        <v>0</v>
      </c>
      <c r="Q10">
        <v>4919</v>
      </c>
      <c r="R10">
        <v>0</v>
      </c>
      <c r="S10">
        <v>8386</v>
      </c>
      <c r="T10">
        <v>0</v>
      </c>
      <c r="U10">
        <v>1433</v>
      </c>
      <c r="V10">
        <v>0</v>
      </c>
    </row>
    <row r="12" spans="1:22" ht="12.75">
      <c r="A12" s="7" t="s">
        <v>49</v>
      </c>
      <c r="B12" s="6">
        <f aca="true" t="shared" si="0" ref="B12:V12">SUM(B9:B10)</f>
        <v>555074</v>
      </c>
      <c r="C12" s="6">
        <f t="shared" si="0"/>
        <v>38099</v>
      </c>
      <c r="D12" s="6">
        <f t="shared" si="0"/>
        <v>29335</v>
      </c>
      <c r="E12" s="6">
        <f t="shared" si="0"/>
        <v>28392</v>
      </c>
      <c r="F12" s="6">
        <f t="shared" si="0"/>
        <v>31105</v>
      </c>
      <c r="G12" s="6">
        <f t="shared" si="0"/>
        <v>65078</v>
      </c>
      <c r="H12" s="6">
        <f t="shared" si="0"/>
        <v>68377</v>
      </c>
      <c r="I12" s="6">
        <f t="shared" si="0"/>
        <v>36950</v>
      </c>
      <c r="J12" s="6">
        <f t="shared" si="0"/>
        <v>13898</v>
      </c>
      <c r="K12" s="6">
        <f t="shared" si="0"/>
        <v>9739</v>
      </c>
      <c r="L12" s="6">
        <f t="shared" si="0"/>
        <v>22090</v>
      </c>
      <c r="M12" s="6">
        <f t="shared" si="0"/>
        <v>5103</v>
      </c>
      <c r="N12" s="6">
        <f t="shared" si="0"/>
        <v>101910</v>
      </c>
      <c r="O12" s="6">
        <f t="shared" si="0"/>
        <v>11689</v>
      </c>
      <c r="P12" s="6">
        <f t="shared" si="0"/>
        <v>26876</v>
      </c>
      <c r="Q12" s="6">
        <f t="shared" si="0"/>
        <v>6161</v>
      </c>
      <c r="R12" s="6">
        <f t="shared" si="0"/>
        <v>8895</v>
      </c>
      <c r="S12" s="6">
        <f t="shared" si="0"/>
        <v>13121</v>
      </c>
      <c r="T12" s="6">
        <f t="shared" si="0"/>
        <v>28800</v>
      </c>
      <c r="U12" s="6">
        <f t="shared" si="0"/>
        <v>1844</v>
      </c>
      <c r="V12" s="6">
        <f t="shared" si="0"/>
        <v>7612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5"/>
  <sheetViews>
    <sheetView workbookViewId="0" topLeftCell="A1">
      <selection activeCell="A4" sqref="A4"/>
    </sheetView>
  </sheetViews>
  <sheetFormatPr defaultColWidth="9.140625" defaultRowHeight="12.75"/>
  <sheetData>
    <row r="1" ht="15.75">
      <c r="A1" s="1" t="s">
        <v>52</v>
      </c>
    </row>
    <row r="2" ht="15.75">
      <c r="A2" s="1"/>
    </row>
    <row r="4" ht="12.75">
      <c r="A4" s="4" t="s">
        <v>57</v>
      </c>
    </row>
    <row r="5" ht="12.75">
      <c r="A5" s="4" t="s">
        <v>54</v>
      </c>
    </row>
  </sheetData>
  <printOptions/>
  <pageMargins left="0.75" right="0.75" top="1" bottom="1" header="0.5" footer="0.5"/>
  <pageSetup orientation="landscape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A5"/>
  <sheetViews>
    <sheetView workbookViewId="0" topLeftCell="A1">
      <selection activeCell="A4" sqref="A4"/>
    </sheetView>
  </sheetViews>
  <sheetFormatPr defaultColWidth="9.140625" defaultRowHeight="12.75"/>
  <sheetData>
    <row r="1" ht="15.75">
      <c r="A1" s="1" t="s">
        <v>52</v>
      </c>
    </row>
    <row r="2" ht="15.75">
      <c r="A2" s="1"/>
    </row>
    <row r="4" ht="12.75">
      <c r="A4" s="4" t="s">
        <v>87</v>
      </c>
    </row>
    <row r="5" ht="12.75">
      <c r="A5" s="4" t="s">
        <v>54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85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2.75"/>
  <cols>
    <col min="1" max="1" width="27.140625" style="0" bestFit="1" customWidth="1"/>
    <col min="2" max="2" width="7.57421875" style="0" bestFit="1" customWidth="1"/>
    <col min="3" max="22" width="8.00390625" style="0" bestFit="1" customWidth="1"/>
  </cols>
  <sheetData>
    <row r="1" ht="15.75">
      <c r="A1" s="1" t="s">
        <v>52</v>
      </c>
    </row>
    <row r="2" ht="15.75">
      <c r="A2" s="1"/>
    </row>
    <row r="4" ht="12.75">
      <c r="A4" s="4" t="s">
        <v>53</v>
      </c>
    </row>
    <row r="5" ht="12.75">
      <c r="A5" s="4" t="s">
        <v>54</v>
      </c>
    </row>
    <row r="7" ht="15.75">
      <c r="A7" s="2" t="s">
        <v>0</v>
      </c>
    </row>
    <row r="8" spans="2:22" ht="12.75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</row>
    <row r="9" ht="12.75">
      <c r="A9" s="5" t="s">
        <v>22</v>
      </c>
    </row>
    <row r="10" spans="1:22" ht="12.75">
      <c r="A10" s="4" t="s">
        <v>23</v>
      </c>
      <c r="B10">
        <f aca="true" t="shared" si="0" ref="B10:B35">SUM(C10:Z10)</f>
        <v>16875</v>
      </c>
      <c r="C10">
        <v>0</v>
      </c>
      <c r="D10">
        <v>0</v>
      </c>
      <c r="E10">
        <v>0</v>
      </c>
      <c r="F10">
        <v>12939</v>
      </c>
      <c r="G10">
        <v>0</v>
      </c>
      <c r="H10">
        <v>0</v>
      </c>
      <c r="I10">
        <v>0</v>
      </c>
      <c r="J10">
        <v>693</v>
      </c>
      <c r="K10">
        <v>0</v>
      </c>
      <c r="L10">
        <v>897</v>
      </c>
      <c r="M10">
        <v>0</v>
      </c>
      <c r="N10">
        <v>0</v>
      </c>
      <c r="O10">
        <v>0</v>
      </c>
      <c r="P10">
        <v>1173</v>
      </c>
      <c r="Q10">
        <v>0</v>
      </c>
      <c r="R10">
        <v>0</v>
      </c>
      <c r="S10">
        <v>0</v>
      </c>
      <c r="T10">
        <v>1173</v>
      </c>
      <c r="U10">
        <v>0</v>
      </c>
      <c r="V10">
        <v>0</v>
      </c>
    </row>
    <row r="11" spans="1:22" ht="12.75">
      <c r="A11" s="4" t="s">
        <v>24</v>
      </c>
      <c r="B11">
        <f t="shared" si="0"/>
        <v>25122</v>
      </c>
      <c r="C11">
        <v>0</v>
      </c>
      <c r="D11">
        <v>0</v>
      </c>
      <c r="E11">
        <v>0</v>
      </c>
      <c r="F11">
        <v>0</v>
      </c>
      <c r="G11">
        <v>4461</v>
      </c>
      <c r="H11">
        <v>4880</v>
      </c>
      <c r="I11">
        <v>113</v>
      </c>
      <c r="J11">
        <v>113</v>
      </c>
      <c r="K11">
        <v>0</v>
      </c>
      <c r="L11">
        <v>0</v>
      </c>
      <c r="M11">
        <v>120</v>
      </c>
      <c r="N11">
        <v>12070</v>
      </c>
      <c r="O11">
        <v>0</v>
      </c>
      <c r="P11">
        <v>0</v>
      </c>
      <c r="Q11">
        <v>262</v>
      </c>
      <c r="R11">
        <v>1048</v>
      </c>
      <c r="S11">
        <v>0</v>
      </c>
      <c r="T11">
        <v>0</v>
      </c>
      <c r="U11">
        <v>411</v>
      </c>
      <c r="V11">
        <v>1644</v>
      </c>
    </row>
    <row r="12" spans="1:22" ht="12.75">
      <c r="A12" s="4" t="s">
        <v>25</v>
      </c>
      <c r="B12">
        <f t="shared" si="0"/>
        <v>21476</v>
      </c>
      <c r="C12">
        <v>2931</v>
      </c>
      <c r="D12">
        <v>0</v>
      </c>
      <c r="E12">
        <v>0</v>
      </c>
      <c r="F12">
        <v>9605</v>
      </c>
      <c r="G12">
        <v>0</v>
      </c>
      <c r="H12">
        <v>0</v>
      </c>
      <c r="I12">
        <v>0</v>
      </c>
      <c r="J12">
        <v>0</v>
      </c>
      <c r="K12">
        <v>0</v>
      </c>
      <c r="L12">
        <v>4604</v>
      </c>
      <c r="M12">
        <v>0</v>
      </c>
      <c r="N12">
        <v>0</v>
      </c>
      <c r="O12">
        <v>0</v>
      </c>
      <c r="P12">
        <v>2168</v>
      </c>
      <c r="Q12">
        <v>0</v>
      </c>
      <c r="R12">
        <v>0</v>
      </c>
      <c r="S12">
        <v>0</v>
      </c>
      <c r="T12">
        <v>2168</v>
      </c>
      <c r="U12">
        <v>0</v>
      </c>
      <c r="V12">
        <v>0</v>
      </c>
    </row>
    <row r="13" spans="1:22" ht="12.75">
      <c r="A13" s="4" t="s">
        <v>26</v>
      </c>
      <c r="B13">
        <f t="shared" si="0"/>
        <v>16648</v>
      </c>
      <c r="C13">
        <v>0</v>
      </c>
      <c r="D13">
        <v>0</v>
      </c>
      <c r="E13">
        <v>0</v>
      </c>
      <c r="F13">
        <v>0</v>
      </c>
      <c r="G13">
        <v>3054</v>
      </c>
      <c r="H13">
        <v>2876</v>
      </c>
      <c r="I13">
        <v>0</v>
      </c>
      <c r="J13">
        <v>0</v>
      </c>
      <c r="K13">
        <v>241</v>
      </c>
      <c r="L13">
        <v>241</v>
      </c>
      <c r="M13">
        <v>0</v>
      </c>
      <c r="N13">
        <v>7431</v>
      </c>
      <c r="O13">
        <v>263</v>
      </c>
      <c r="P13">
        <v>1052</v>
      </c>
      <c r="Q13">
        <v>0</v>
      </c>
      <c r="R13">
        <v>0</v>
      </c>
      <c r="S13">
        <v>298</v>
      </c>
      <c r="T13">
        <v>1192</v>
      </c>
      <c r="U13">
        <v>0</v>
      </c>
      <c r="V13">
        <v>0</v>
      </c>
    </row>
    <row r="14" spans="1:22" ht="12.75">
      <c r="A14" s="4" t="s">
        <v>27</v>
      </c>
      <c r="B14">
        <f t="shared" si="0"/>
        <v>23043</v>
      </c>
      <c r="C14">
        <v>0</v>
      </c>
      <c r="D14">
        <v>1965</v>
      </c>
      <c r="E14">
        <v>0</v>
      </c>
      <c r="F14">
        <v>0</v>
      </c>
      <c r="G14">
        <v>0</v>
      </c>
      <c r="H14">
        <v>1965</v>
      </c>
      <c r="I14">
        <v>8847</v>
      </c>
      <c r="J14">
        <v>0</v>
      </c>
      <c r="K14">
        <v>0</v>
      </c>
      <c r="L14">
        <v>1980</v>
      </c>
      <c r="M14">
        <v>0</v>
      </c>
      <c r="N14">
        <v>0</v>
      </c>
      <c r="O14">
        <v>0</v>
      </c>
      <c r="P14">
        <v>2706</v>
      </c>
      <c r="Q14">
        <v>0</v>
      </c>
      <c r="R14">
        <v>0</v>
      </c>
      <c r="S14">
        <v>0</v>
      </c>
      <c r="T14">
        <v>5580</v>
      </c>
      <c r="U14">
        <v>0</v>
      </c>
      <c r="V14">
        <v>0</v>
      </c>
    </row>
    <row r="15" spans="1:22" ht="12.75">
      <c r="A15" s="4" t="s">
        <v>28</v>
      </c>
      <c r="B15">
        <f t="shared" si="0"/>
        <v>21444</v>
      </c>
      <c r="C15">
        <v>0</v>
      </c>
      <c r="D15">
        <v>6388</v>
      </c>
      <c r="E15">
        <v>0</v>
      </c>
      <c r="F15">
        <v>0</v>
      </c>
      <c r="G15">
        <v>0</v>
      </c>
      <c r="H15">
        <v>1280</v>
      </c>
      <c r="I15">
        <v>0</v>
      </c>
      <c r="J15">
        <v>1259</v>
      </c>
      <c r="K15">
        <v>0</v>
      </c>
      <c r="L15">
        <v>1732</v>
      </c>
      <c r="M15">
        <v>3777</v>
      </c>
      <c r="N15">
        <v>0</v>
      </c>
      <c r="O15">
        <v>0</v>
      </c>
      <c r="P15">
        <v>2618</v>
      </c>
      <c r="Q15">
        <v>0</v>
      </c>
      <c r="R15">
        <v>0</v>
      </c>
      <c r="S15">
        <v>0</v>
      </c>
      <c r="T15">
        <v>1732</v>
      </c>
      <c r="U15">
        <v>0</v>
      </c>
      <c r="V15">
        <v>2658</v>
      </c>
    </row>
    <row r="16" spans="1:22" ht="12.75">
      <c r="A16" s="4" t="s">
        <v>29</v>
      </c>
      <c r="B16">
        <f t="shared" si="0"/>
        <v>12001</v>
      </c>
      <c r="C16">
        <v>0</v>
      </c>
      <c r="D16">
        <v>0</v>
      </c>
      <c r="E16">
        <v>0</v>
      </c>
      <c r="F16">
        <v>0</v>
      </c>
      <c r="G16">
        <v>1641</v>
      </c>
      <c r="H16">
        <v>1641</v>
      </c>
      <c r="I16">
        <v>0</v>
      </c>
      <c r="J16">
        <v>0</v>
      </c>
      <c r="K16">
        <v>294</v>
      </c>
      <c r="L16">
        <v>294</v>
      </c>
      <c r="M16">
        <v>0</v>
      </c>
      <c r="N16">
        <v>4041</v>
      </c>
      <c r="O16">
        <v>409</v>
      </c>
      <c r="P16">
        <v>1636</v>
      </c>
      <c r="Q16">
        <v>0</v>
      </c>
      <c r="R16">
        <v>0</v>
      </c>
      <c r="S16">
        <v>409</v>
      </c>
      <c r="T16">
        <v>1636</v>
      </c>
      <c r="U16">
        <v>0</v>
      </c>
      <c r="V16">
        <v>0</v>
      </c>
    </row>
    <row r="17" spans="1:22" ht="12.75">
      <c r="A17" s="4" t="s">
        <v>30</v>
      </c>
      <c r="B17">
        <f t="shared" si="0"/>
        <v>10248</v>
      </c>
      <c r="C17">
        <v>0</v>
      </c>
      <c r="D17">
        <v>0</v>
      </c>
      <c r="E17">
        <v>7956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1056</v>
      </c>
      <c r="M17">
        <v>0</v>
      </c>
      <c r="N17">
        <v>0</v>
      </c>
      <c r="O17">
        <v>0</v>
      </c>
      <c r="P17">
        <v>618</v>
      </c>
      <c r="Q17">
        <v>0</v>
      </c>
      <c r="R17">
        <v>0</v>
      </c>
      <c r="S17">
        <v>0</v>
      </c>
      <c r="T17">
        <v>618</v>
      </c>
      <c r="U17">
        <v>0</v>
      </c>
      <c r="V17">
        <v>0</v>
      </c>
    </row>
    <row r="18" spans="1:22" ht="12.75">
      <c r="A18" s="4" t="s">
        <v>31</v>
      </c>
      <c r="B18">
        <f t="shared" si="0"/>
        <v>13452</v>
      </c>
      <c r="C18">
        <v>0</v>
      </c>
      <c r="D18">
        <v>0</v>
      </c>
      <c r="E18">
        <v>0</v>
      </c>
      <c r="F18">
        <v>0</v>
      </c>
      <c r="G18">
        <v>1773</v>
      </c>
      <c r="H18">
        <v>1773</v>
      </c>
      <c r="I18">
        <v>0</v>
      </c>
      <c r="J18">
        <v>0</v>
      </c>
      <c r="K18">
        <v>340</v>
      </c>
      <c r="L18">
        <v>340</v>
      </c>
      <c r="M18">
        <v>0</v>
      </c>
      <c r="N18">
        <v>4551</v>
      </c>
      <c r="O18">
        <v>411</v>
      </c>
      <c r="P18">
        <v>1644</v>
      </c>
      <c r="Q18">
        <v>0</v>
      </c>
      <c r="R18">
        <v>0</v>
      </c>
      <c r="S18">
        <v>524</v>
      </c>
      <c r="T18">
        <v>2096</v>
      </c>
      <c r="U18">
        <v>0</v>
      </c>
      <c r="V18">
        <v>0</v>
      </c>
    </row>
    <row r="19" spans="1:22" ht="12.75">
      <c r="A19" s="4" t="s">
        <v>32</v>
      </c>
      <c r="B19">
        <f t="shared" si="0"/>
        <v>52027</v>
      </c>
      <c r="C19">
        <v>4527</v>
      </c>
      <c r="D19">
        <v>7311</v>
      </c>
      <c r="E19">
        <v>0</v>
      </c>
      <c r="F19">
        <v>0</v>
      </c>
      <c r="G19">
        <v>14623</v>
      </c>
      <c r="H19">
        <v>10154</v>
      </c>
      <c r="I19">
        <v>0</v>
      </c>
      <c r="J19">
        <v>0</v>
      </c>
      <c r="K19">
        <v>0</v>
      </c>
      <c r="L19">
        <v>4656</v>
      </c>
      <c r="M19">
        <v>0</v>
      </c>
      <c r="N19">
        <v>10756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</row>
    <row r="20" spans="1:22" ht="12.75">
      <c r="A20" s="4" t="s">
        <v>33</v>
      </c>
      <c r="B20">
        <f t="shared" si="0"/>
        <v>30465</v>
      </c>
      <c r="C20">
        <v>0</v>
      </c>
      <c r="D20">
        <v>0</v>
      </c>
      <c r="E20">
        <v>0</v>
      </c>
      <c r="F20">
        <v>0</v>
      </c>
      <c r="G20">
        <v>4677</v>
      </c>
      <c r="H20">
        <v>8363</v>
      </c>
      <c r="I20">
        <v>0</v>
      </c>
      <c r="J20">
        <v>0</v>
      </c>
      <c r="K20">
        <v>262</v>
      </c>
      <c r="L20">
        <v>262</v>
      </c>
      <c r="M20">
        <v>0</v>
      </c>
      <c r="N20">
        <v>13736</v>
      </c>
      <c r="O20">
        <v>298</v>
      </c>
      <c r="P20">
        <v>1192</v>
      </c>
      <c r="Q20">
        <v>0</v>
      </c>
      <c r="R20">
        <v>0</v>
      </c>
      <c r="S20">
        <v>335</v>
      </c>
      <c r="T20">
        <v>1340</v>
      </c>
      <c r="U20">
        <v>0</v>
      </c>
      <c r="V20">
        <v>0</v>
      </c>
    </row>
    <row r="21" spans="1:22" ht="12.75">
      <c r="A21" s="4" t="s">
        <v>34</v>
      </c>
      <c r="B21">
        <f t="shared" si="0"/>
        <v>8897</v>
      </c>
      <c r="C21">
        <v>0</v>
      </c>
      <c r="D21">
        <v>0</v>
      </c>
      <c r="E21">
        <v>0</v>
      </c>
      <c r="F21">
        <v>0</v>
      </c>
      <c r="G21">
        <v>1227</v>
      </c>
      <c r="H21">
        <v>1227</v>
      </c>
      <c r="I21">
        <v>0</v>
      </c>
      <c r="J21">
        <v>0</v>
      </c>
      <c r="K21">
        <v>222</v>
      </c>
      <c r="L21">
        <v>222</v>
      </c>
      <c r="M21">
        <v>0</v>
      </c>
      <c r="N21">
        <v>3189</v>
      </c>
      <c r="O21">
        <v>250</v>
      </c>
      <c r="P21">
        <v>1000</v>
      </c>
      <c r="Q21">
        <v>0</v>
      </c>
      <c r="R21">
        <v>0</v>
      </c>
      <c r="S21">
        <v>312</v>
      </c>
      <c r="T21">
        <v>1248</v>
      </c>
      <c r="U21">
        <v>0</v>
      </c>
      <c r="V21">
        <v>0</v>
      </c>
    </row>
    <row r="22" spans="1:22" ht="12.75">
      <c r="A22" s="4" t="s">
        <v>35</v>
      </c>
      <c r="B22">
        <f t="shared" si="0"/>
        <v>9158</v>
      </c>
      <c r="C22">
        <v>0</v>
      </c>
      <c r="D22">
        <v>0</v>
      </c>
      <c r="E22">
        <v>0</v>
      </c>
      <c r="F22">
        <v>0</v>
      </c>
      <c r="G22">
        <v>1100</v>
      </c>
      <c r="H22">
        <v>1100</v>
      </c>
      <c r="I22">
        <v>0</v>
      </c>
      <c r="J22">
        <v>0</v>
      </c>
      <c r="K22">
        <v>338</v>
      </c>
      <c r="L22">
        <v>338</v>
      </c>
      <c r="M22">
        <v>0</v>
      </c>
      <c r="N22">
        <v>2382</v>
      </c>
      <c r="O22">
        <v>370</v>
      </c>
      <c r="P22">
        <v>1480</v>
      </c>
      <c r="Q22">
        <v>0</v>
      </c>
      <c r="R22">
        <v>0</v>
      </c>
      <c r="S22">
        <v>410</v>
      </c>
      <c r="T22">
        <v>1640</v>
      </c>
      <c r="U22">
        <v>0</v>
      </c>
      <c r="V22">
        <v>0</v>
      </c>
    </row>
    <row r="23" spans="1:22" ht="12.75">
      <c r="A23" s="4" t="s">
        <v>36</v>
      </c>
      <c r="B23">
        <f t="shared" si="0"/>
        <v>15124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11427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2792</v>
      </c>
      <c r="Q23">
        <v>0</v>
      </c>
      <c r="R23">
        <v>0</v>
      </c>
      <c r="S23">
        <v>0</v>
      </c>
      <c r="T23">
        <v>905</v>
      </c>
      <c r="U23">
        <v>0</v>
      </c>
      <c r="V23">
        <v>0</v>
      </c>
    </row>
    <row r="24" spans="1:22" ht="12.75">
      <c r="A24" s="4" t="s">
        <v>37</v>
      </c>
      <c r="B24">
        <f t="shared" si="0"/>
        <v>10760</v>
      </c>
      <c r="C24">
        <v>0</v>
      </c>
      <c r="D24">
        <v>1127</v>
      </c>
      <c r="E24">
        <v>0</v>
      </c>
      <c r="F24">
        <v>0</v>
      </c>
      <c r="G24">
        <v>0</v>
      </c>
      <c r="H24">
        <v>0</v>
      </c>
      <c r="I24">
        <v>6000</v>
      </c>
      <c r="J24">
        <v>0</v>
      </c>
      <c r="K24">
        <v>0</v>
      </c>
      <c r="L24">
        <v>0</v>
      </c>
      <c r="M24">
        <v>0</v>
      </c>
      <c r="N24">
        <v>2135</v>
      </c>
      <c r="O24">
        <v>0</v>
      </c>
      <c r="P24">
        <v>0</v>
      </c>
      <c r="Q24">
        <v>0</v>
      </c>
      <c r="R24">
        <v>749</v>
      </c>
      <c r="S24">
        <v>0</v>
      </c>
      <c r="T24">
        <v>0</v>
      </c>
      <c r="U24">
        <v>0</v>
      </c>
      <c r="V24">
        <v>749</v>
      </c>
    </row>
    <row r="25" spans="1:22" ht="12.75">
      <c r="A25" s="4" t="s">
        <v>38</v>
      </c>
      <c r="B25">
        <f t="shared" si="0"/>
        <v>28251</v>
      </c>
      <c r="C25">
        <v>0</v>
      </c>
      <c r="D25">
        <v>0</v>
      </c>
      <c r="E25">
        <v>0</v>
      </c>
      <c r="F25">
        <v>0</v>
      </c>
      <c r="G25">
        <v>4141</v>
      </c>
      <c r="H25">
        <v>7415</v>
      </c>
      <c r="I25">
        <v>0</v>
      </c>
      <c r="J25">
        <v>0</v>
      </c>
      <c r="K25">
        <v>284</v>
      </c>
      <c r="L25">
        <v>284</v>
      </c>
      <c r="M25">
        <v>0</v>
      </c>
      <c r="N25">
        <v>12197</v>
      </c>
      <c r="O25">
        <v>347</v>
      </c>
      <c r="P25">
        <v>1388</v>
      </c>
      <c r="Q25">
        <v>0</v>
      </c>
      <c r="R25">
        <v>0</v>
      </c>
      <c r="S25">
        <v>439</v>
      </c>
      <c r="T25">
        <v>1756</v>
      </c>
      <c r="U25">
        <v>0</v>
      </c>
      <c r="V25">
        <v>0</v>
      </c>
    </row>
    <row r="26" spans="1:22" ht="12.75">
      <c r="A26" s="4" t="s">
        <v>39</v>
      </c>
      <c r="B26">
        <f t="shared" si="0"/>
        <v>16402</v>
      </c>
      <c r="C26">
        <v>0</v>
      </c>
      <c r="D26">
        <v>0</v>
      </c>
      <c r="E26">
        <v>0</v>
      </c>
      <c r="F26">
        <v>0</v>
      </c>
      <c r="G26">
        <v>3439</v>
      </c>
      <c r="H26">
        <v>0</v>
      </c>
      <c r="I26">
        <v>0</v>
      </c>
      <c r="J26">
        <v>10317</v>
      </c>
      <c r="K26">
        <v>0</v>
      </c>
      <c r="L26">
        <v>764</v>
      </c>
      <c r="M26">
        <v>0</v>
      </c>
      <c r="N26">
        <v>0</v>
      </c>
      <c r="O26">
        <v>0</v>
      </c>
      <c r="P26">
        <v>0</v>
      </c>
      <c r="Q26">
        <v>0</v>
      </c>
      <c r="R26">
        <v>1882</v>
      </c>
      <c r="S26">
        <v>0</v>
      </c>
      <c r="T26">
        <v>0</v>
      </c>
      <c r="U26">
        <v>0</v>
      </c>
      <c r="V26">
        <v>0</v>
      </c>
    </row>
    <row r="27" spans="1:22" ht="12.75">
      <c r="A27" s="4" t="s">
        <v>40</v>
      </c>
      <c r="B27">
        <f t="shared" si="0"/>
        <v>12027</v>
      </c>
      <c r="C27">
        <v>0</v>
      </c>
      <c r="D27">
        <v>0</v>
      </c>
      <c r="E27">
        <v>0</v>
      </c>
      <c r="F27">
        <v>2616</v>
      </c>
      <c r="G27">
        <v>0</v>
      </c>
      <c r="H27">
        <v>6885</v>
      </c>
      <c r="I27">
        <v>0</v>
      </c>
      <c r="J27">
        <v>1516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1010</v>
      </c>
    </row>
    <row r="28" spans="1:22" ht="12.75">
      <c r="A28" s="4" t="s">
        <v>41</v>
      </c>
      <c r="B28">
        <f t="shared" si="0"/>
        <v>19743</v>
      </c>
      <c r="C28">
        <v>0</v>
      </c>
      <c r="D28">
        <v>0</v>
      </c>
      <c r="E28">
        <v>15741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2736</v>
      </c>
      <c r="M28">
        <v>0</v>
      </c>
      <c r="N28">
        <v>0</v>
      </c>
      <c r="O28">
        <v>0</v>
      </c>
      <c r="P28">
        <v>633</v>
      </c>
      <c r="Q28">
        <v>0</v>
      </c>
      <c r="R28">
        <v>0</v>
      </c>
      <c r="S28">
        <v>0</v>
      </c>
      <c r="T28">
        <v>633</v>
      </c>
      <c r="U28">
        <v>0</v>
      </c>
      <c r="V28">
        <v>0</v>
      </c>
    </row>
    <row r="29" spans="1:22" ht="12.75">
      <c r="A29" s="4" t="s">
        <v>42</v>
      </c>
      <c r="B29">
        <f t="shared" si="0"/>
        <v>21066</v>
      </c>
      <c r="C29">
        <v>0</v>
      </c>
      <c r="D29">
        <v>0</v>
      </c>
      <c r="E29">
        <v>0</v>
      </c>
      <c r="F29">
        <v>0</v>
      </c>
      <c r="G29">
        <v>2764</v>
      </c>
      <c r="H29">
        <v>4568</v>
      </c>
      <c r="I29">
        <v>0</v>
      </c>
      <c r="J29">
        <v>0</v>
      </c>
      <c r="K29">
        <v>432</v>
      </c>
      <c r="L29">
        <v>432</v>
      </c>
      <c r="M29">
        <v>0</v>
      </c>
      <c r="N29">
        <v>7785</v>
      </c>
      <c r="O29">
        <v>517</v>
      </c>
      <c r="P29">
        <v>517</v>
      </c>
      <c r="Q29">
        <v>0</v>
      </c>
      <c r="R29">
        <v>1296</v>
      </c>
      <c r="S29">
        <v>602</v>
      </c>
      <c r="T29">
        <v>602</v>
      </c>
      <c r="U29">
        <v>0</v>
      </c>
      <c r="V29">
        <v>1551</v>
      </c>
    </row>
    <row r="30" spans="1:22" ht="12.75">
      <c r="A30" s="4" t="s">
        <v>43</v>
      </c>
      <c r="B30">
        <f t="shared" si="0"/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</row>
    <row r="31" spans="1:22" ht="12.75">
      <c r="A31" s="4" t="s">
        <v>44</v>
      </c>
      <c r="B31">
        <f t="shared" si="0"/>
        <v>5877</v>
      </c>
      <c r="C31">
        <v>0</v>
      </c>
      <c r="D31">
        <v>0</v>
      </c>
      <c r="E31">
        <v>0</v>
      </c>
      <c r="F31">
        <v>2181</v>
      </c>
      <c r="G31">
        <v>0</v>
      </c>
      <c r="H31">
        <v>852</v>
      </c>
      <c r="I31">
        <v>0</v>
      </c>
      <c r="J31">
        <v>0</v>
      </c>
      <c r="K31">
        <v>0</v>
      </c>
      <c r="L31">
        <v>852</v>
      </c>
      <c r="M31">
        <v>0</v>
      </c>
      <c r="N31">
        <v>0</v>
      </c>
      <c r="O31">
        <v>0</v>
      </c>
      <c r="P31">
        <v>996</v>
      </c>
      <c r="Q31">
        <v>0</v>
      </c>
      <c r="R31">
        <v>0</v>
      </c>
      <c r="S31">
        <v>0</v>
      </c>
      <c r="T31">
        <v>996</v>
      </c>
      <c r="U31">
        <v>0</v>
      </c>
      <c r="V31">
        <v>0</v>
      </c>
    </row>
    <row r="32" spans="1:22" ht="12.75">
      <c r="A32" s="4" t="s">
        <v>45</v>
      </c>
      <c r="B32">
        <f t="shared" si="0"/>
        <v>20794</v>
      </c>
      <c r="C32">
        <v>0</v>
      </c>
      <c r="D32">
        <v>0</v>
      </c>
      <c r="E32">
        <v>0</v>
      </c>
      <c r="F32">
        <v>0</v>
      </c>
      <c r="G32">
        <v>3072</v>
      </c>
      <c r="H32">
        <v>4640</v>
      </c>
      <c r="I32">
        <v>0</v>
      </c>
      <c r="J32">
        <v>0</v>
      </c>
      <c r="K32">
        <v>400</v>
      </c>
      <c r="L32">
        <v>400</v>
      </c>
      <c r="M32">
        <v>0</v>
      </c>
      <c r="N32">
        <v>7732</v>
      </c>
      <c r="O32">
        <v>431</v>
      </c>
      <c r="P32">
        <v>1724</v>
      </c>
      <c r="Q32">
        <v>0</v>
      </c>
      <c r="R32">
        <v>0</v>
      </c>
      <c r="S32">
        <v>479</v>
      </c>
      <c r="T32">
        <v>1916</v>
      </c>
      <c r="U32">
        <v>0</v>
      </c>
      <c r="V32">
        <v>0</v>
      </c>
    </row>
    <row r="33" spans="1:22" ht="12.75">
      <c r="A33" s="4" t="s">
        <v>46</v>
      </c>
      <c r="B33">
        <f t="shared" si="0"/>
        <v>17013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13905</v>
      </c>
      <c r="O33">
        <v>0</v>
      </c>
      <c r="P33">
        <v>1539</v>
      </c>
      <c r="Q33">
        <v>0</v>
      </c>
      <c r="R33">
        <v>0</v>
      </c>
      <c r="S33">
        <v>0</v>
      </c>
      <c r="T33">
        <v>1569</v>
      </c>
      <c r="U33">
        <v>0</v>
      </c>
      <c r="V33">
        <v>0</v>
      </c>
    </row>
    <row r="34" spans="1:22" ht="12.75">
      <c r="A34" s="4" t="s">
        <v>47</v>
      </c>
      <c r="B34">
        <f t="shared" si="0"/>
        <v>4902</v>
      </c>
      <c r="C34">
        <v>1704</v>
      </c>
      <c r="D34">
        <v>0</v>
      </c>
      <c r="E34">
        <v>0</v>
      </c>
      <c r="F34">
        <v>0</v>
      </c>
      <c r="G34">
        <v>672</v>
      </c>
      <c r="H34">
        <v>0</v>
      </c>
      <c r="I34">
        <v>0</v>
      </c>
      <c r="J34">
        <v>0</v>
      </c>
      <c r="K34">
        <v>672</v>
      </c>
      <c r="L34">
        <v>0</v>
      </c>
      <c r="M34">
        <v>0</v>
      </c>
      <c r="N34">
        <v>0</v>
      </c>
      <c r="O34">
        <v>927</v>
      </c>
      <c r="P34">
        <v>0</v>
      </c>
      <c r="Q34">
        <v>0</v>
      </c>
      <c r="R34">
        <v>0</v>
      </c>
      <c r="S34">
        <v>927</v>
      </c>
      <c r="T34">
        <v>0</v>
      </c>
      <c r="U34">
        <v>0</v>
      </c>
      <c r="V34">
        <v>0</v>
      </c>
    </row>
    <row r="35" spans="1:22" ht="12.75">
      <c r="A35" s="4" t="s">
        <v>48</v>
      </c>
      <c r="B35">
        <f t="shared" si="0"/>
        <v>13950</v>
      </c>
      <c r="C35">
        <v>1810</v>
      </c>
      <c r="D35">
        <v>7240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980</v>
      </c>
      <c r="R35">
        <v>3920</v>
      </c>
      <c r="S35">
        <v>0</v>
      </c>
      <c r="T35">
        <v>0</v>
      </c>
      <c r="U35">
        <v>0</v>
      </c>
      <c r="V35">
        <v>0</v>
      </c>
    </row>
    <row r="36" spans="1:22" ht="12.75">
      <c r="A36" s="7" t="s">
        <v>49</v>
      </c>
      <c r="B36" s="6">
        <f aca="true" t="shared" si="1" ref="B36:V36">SUM(B10:B35)</f>
        <v>446765</v>
      </c>
      <c r="C36" s="6">
        <f t="shared" si="1"/>
        <v>10972</v>
      </c>
      <c r="D36" s="6">
        <f t="shared" si="1"/>
        <v>24031</v>
      </c>
      <c r="E36" s="6">
        <f t="shared" si="1"/>
        <v>23697</v>
      </c>
      <c r="F36" s="6">
        <f t="shared" si="1"/>
        <v>27341</v>
      </c>
      <c r="G36" s="6">
        <f t="shared" si="1"/>
        <v>46644</v>
      </c>
      <c r="H36" s="6">
        <f t="shared" si="1"/>
        <v>59619</v>
      </c>
      <c r="I36" s="6">
        <f t="shared" si="1"/>
        <v>26387</v>
      </c>
      <c r="J36" s="6">
        <f t="shared" si="1"/>
        <v>13898</v>
      </c>
      <c r="K36" s="6">
        <f t="shared" si="1"/>
        <v>3485</v>
      </c>
      <c r="L36" s="6">
        <f t="shared" si="1"/>
        <v>22090</v>
      </c>
      <c r="M36" s="6">
        <f t="shared" si="1"/>
        <v>3897</v>
      </c>
      <c r="N36" s="6">
        <f t="shared" si="1"/>
        <v>101910</v>
      </c>
      <c r="O36" s="6">
        <f t="shared" si="1"/>
        <v>4223</v>
      </c>
      <c r="P36" s="6">
        <f t="shared" si="1"/>
        <v>26876</v>
      </c>
      <c r="Q36" s="6">
        <f t="shared" si="1"/>
        <v>1242</v>
      </c>
      <c r="R36" s="6">
        <f t="shared" si="1"/>
        <v>8895</v>
      </c>
      <c r="S36" s="6">
        <f t="shared" si="1"/>
        <v>4735</v>
      </c>
      <c r="T36" s="6">
        <f t="shared" si="1"/>
        <v>28800</v>
      </c>
      <c r="U36" s="6">
        <f t="shared" si="1"/>
        <v>411</v>
      </c>
      <c r="V36" s="6">
        <f t="shared" si="1"/>
        <v>7612</v>
      </c>
    </row>
    <row r="38" ht="12.75">
      <c r="A38" s="5" t="s">
        <v>50</v>
      </c>
    </row>
    <row r="39" spans="1:22" ht="12.75">
      <c r="A39" s="4" t="s">
        <v>27</v>
      </c>
      <c r="B39">
        <f aca="true" t="shared" si="2" ref="B39:B53">SUM(C39:Z39)</f>
        <v>6195</v>
      </c>
      <c r="C39">
        <v>413</v>
      </c>
      <c r="D39">
        <v>0</v>
      </c>
      <c r="E39">
        <v>0</v>
      </c>
      <c r="F39">
        <v>0</v>
      </c>
      <c r="G39">
        <v>413</v>
      </c>
      <c r="H39">
        <v>2949</v>
      </c>
      <c r="I39">
        <v>0</v>
      </c>
      <c r="J39">
        <v>0</v>
      </c>
      <c r="K39">
        <v>418</v>
      </c>
      <c r="L39">
        <v>0</v>
      </c>
      <c r="M39">
        <v>0</v>
      </c>
      <c r="N39">
        <v>0</v>
      </c>
      <c r="O39">
        <v>522</v>
      </c>
      <c r="P39">
        <v>0</v>
      </c>
      <c r="Q39">
        <v>0</v>
      </c>
      <c r="R39">
        <v>0</v>
      </c>
      <c r="S39">
        <v>1480</v>
      </c>
      <c r="T39">
        <v>0</v>
      </c>
      <c r="U39">
        <v>0</v>
      </c>
      <c r="V39">
        <v>0</v>
      </c>
    </row>
    <row r="40" spans="1:22" ht="12.75">
      <c r="A40" s="4" t="s">
        <v>30</v>
      </c>
      <c r="B40">
        <f t="shared" si="2"/>
        <v>8126</v>
      </c>
      <c r="C40">
        <v>0</v>
      </c>
      <c r="D40">
        <v>5304</v>
      </c>
      <c r="E40">
        <v>352</v>
      </c>
      <c r="F40">
        <v>0</v>
      </c>
      <c r="G40">
        <v>0</v>
      </c>
      <c r="H40">
        <v>0</v>
      </c>
      <c r="I40">
        <v>206</v>
      </c>
      <c r="J40">
        <v>0</v>
      </c>
      <c r="K40">
        <v>704</v>
      </c>
      <c r="L40">
        <v>0</v>
      </c>
      <c r="M40">
        <v>206</v>
      </c>
      <c r="N40">
        <v>0</v>
      </c>
      <c r="O40">
        <v>412</v>
      </c>
      <c r="P40">
        <v>0</v>
      </c>
      <c r="Q40">
        <v>265</v>
      </c>
      <c r="R40">
        <v>0</v>
      </c>
      <c r="S40">
        <v>412</v>
      </c>
      <c r="T40">
        <v>0</v>
      </c>
      <c r="U40">
        <v>265</v>
      </c>
      <c r="V40">
        <v>0</v>
      </c>
    </row>
    <row r="41" spans="1:22" ht="12.75">
      <c r="A41" s="4" t="s">
        <v>31</v>
      </c>
      <c r="B41">
        <f t="shared" si="2"/>
        <v>5132</v>
      </c>
      <c r="C41">
        <v>227</v>
      </c>
      <c r="D41">
        <v>0</v>
      </c>
      <c r="E41">
        <v>0</v>
      </c>
      <c r="F41">
        <v>0</v>
      </c>
      <c r="G41">
        <v>2355</v>
      </c>
      <c r="H41">
        <v>0</v>
      </c>
      <c r="I41">
        <v>0</v>
      </c>
      <c r="J41">
        <v>0</v>
      </c>
      <c r="K41">
        <v>680</v>
      </c>
      <c r="L41">
        <v>0</v>
      </c>
      <c r="M41">
        <v>0</v>
      </c>
      <c r="N41">
        <v>0</v>
      </c>
      <c r="O41">
        <v>822</v>
      </c>
      <c r="P41">
        <v>0</v>
      </c>
      <c r="Q41">
        <v>0</v>
      </c>
      <c r="R41">
        <v>0</v>
      </c>
      <c r="S41">
        <v>1048</v>
      </c>
      <c r="T41">
        <v>0</v>
      </c>
      <c r="U41">
        <v>0</v>
      </c>
      <c r="V41">
        <v>0</v>
      </c>
    </row>
    <row r="42" spans="1:22" ht="12.75">
      <c r="A42" s="4" t="s">
        <v>32</v>
      </c>
      <c r="B42">
        <f t="shared" si="2"/>
        <v>8353</v>
      </c>
      <c r="C42">
        <v>4527</v>
      </c>
      <c r="D42">
        <v>0</v>
      </c>
      <c r="E42">
        <v>0</v>
      </c>
      <c r="F42">
        <v>0</v>
      </c>
      <c r="G42">
        <v>3826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</row>
    <row r="43" spans="1:22" ht="12.75">
      <c r="A43" s="4" t="s">
        <v>35</v>
      </c>
      <c r="B43">
        <f t="shared" si="2"/>
        <v>5352</v>
      </c>
      <c r="C43">
        <v>1412</v>
      </c>
      <c r="D43">
        <v>0</v>
      </c>
      <c r="E43">
        <v>0</v>
      </c>
      <c r="F43">
        <v>0</v>
      </c>
      <c r="G43">
        <v>1406</v>
      </c>
      <c r="H43">
        <v>0</v>
      </c>
      <c r="I43">
        <v>298</v>
      </c>
      <c r="J43">
        <v>0</v>
      </c>
      <c r="K43">
        <v>676</v>
      </c>
      <c r="L43">
        <v>0</v>
      </c>
      <c r="M43">
        <v>0</v>
      </c>
      <c r="N43">
        <v>0</v>
      </c>
      <c r="O43">
        <v>740</v>
      </c>
      <c r="P43">
        <v>0</v>
      </c>
      <c r="Q43">
        <v>0</v>
      </c>
      <c r="R43">
        <v>0</v>
      </c>
      <c r="S43">
        <v>820</v>
      </c>
      <c r="T43">
        <v>0</v>
      </c>
      <c r="U43">
        <v>0</v>
      </c>
      <c r="V43">
        <v>0</v>
      </c>
    </row>
    <row r="44" spans="1:22" ht="12.75">
      <c r="A44" s="4" t="s">
        <v>36</v>
      </c>
      <c r="B44">
        <f t="shared" si="2"/>
        <v>5042</v>
      </c>
      <c r="C44">
        <v>0</v>
      </c>
      <c r="D44">
        <v>0</v>
      </c>
      <c r="E44">
        <v>0</v>
      </c>
      <c r="F44">
        <v>0</v>
      </c>
      <c r="G44">
        <v>0</v>
      </c>
      <c r="H44">
        <v>3809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931</v>
      </c>
      <c r="P44">
        <v>0</v>
      </c>
      <c r="Q44">
        <v>0</v>
      </c>
      <c r="R44">
        <v>0</v>
      </c>
      <c r="S44">
        <v>302</v>
      </c>
      <c r="T44">
        <v>0</v>
      </c>
      <c r="U44">
        <v>0</v>
      </c>
      <c r="V44">
        <v>0</v>
      </c>
    </row>
    <row r="45" spans="1:22" ht="12.75">
      <c r="A45" s="4" t="s">
        <v>37</v>
      </c>
      <c r="B45">
        <f t="shared" si="2"/>
        <v>7855</v>
      </c>
      <c r="C45">
        <v>862</v>
      </c>
      <c r="D45">
        <v>0</v>
      </c>
      <c r="E45">
        <v>2000</v>
      </c>
      <c r="F45">
        <v>0</v>
      </c>
      <c r="G45">
        <v>789</v>
      </c>
      <c r="H45">
        <v>2000</v>
      </c>
      <c r="I45">
        <v>0</v>
      </c>
      <c r="J45">
        <v>0</v>
      </c>
      <c r="K45">
        <v>283</v>
      </c>
      <c r="L45">
        <v>0</v>
      </c>
      <c r="M45">
        <v>789</v>
      </c>
      <c r="N45">
        <v>0</v>
      </c>
      <c r="O45">
        <v>283</v>
      </c>
      <c r="P45">
        <v>0</v>
      </c>
      <c r="Q45">
        <v>283</v>
      </c>
      <c r="R45">
        <v>0</v>
      </c>
      <c r="S45">
        <v>283</v>
      </c>
      <c r="T45">
        <v>0</v>
      </c>
      <c r="U45">
        <v>283</v>
      </c>
      <c r="V45">
        <v>0</v>
      </c>
    </row>
    <row r="46" spans="1:22" ht="12.75">
      <c r="A46" s="4" t="s">
        <v>39</v>
      </c>
      <c r="B46">
        <f t="shared" si="2"/>
        <v>12479</v>
      </c>
      <c r="C46">
        <v>0</v>
      </c>
      <c r="D46">
        <v>0</v>
      </c>
      <c r="E46">
        <v>0</v>
      </c>
      <c r="F46">
        <v>3764</v>
      </c>
      <c r="G46">
        <v>0</v>
      </c>
      <c r="H46">
        <v>0</v>
      </c>
      <c r="I46">
        <v>6878</v>
      </c>
      <c r="J46">
        <v>0</v>
      </c>
      <c r="K46">
        <v>617</v>
      </c>
      <c r="L46">
        <v>0</v>
      </c>
      <c r="M46">
        <v>0</v>
      </c>
      <c r="N46">
        <v>0</v>
      </c>
      <c r="O46">
        <v>0</v>
      </c>
      <c r="P46">
        <v>0</v>
      </c>
      <c r="Q46">
        <v>1220</v>
      </c>
      <c r="R46">
        <v>0</v>
      </c>
      <c r="S46">
        <v>0</v>
      </c>
      <c r="T46">
        <v>0</v>
      </c>
      <c r="U46">
        <v>0</v>
      </c>
      <c r="V46">
        <v>0</v>
      </c>
    </row>
    <row r="47" spans="1:22" ht="12.75">
      <c r="A47" s="4" t="s">
        <v>40</v>
      </c>
      <c r="B47">
        <f t="shared" si="2"/>
        <v>8732</v>
      </c>
      <c r="C47">
        <v>541</v>
      </c>
      <c r="D47">
        <v>0</v>
      </c>
      <c r="E47">
        <v>1431</v>
      </c>
      <c r="F47">
        <v>0</v>
      </c>
      <c r="G47">
        <v>4590</v>
      </c>
      <c r="H47">
        <v>0</v>
      </c>
      <c r="I47">
        <v>782</v>
      </c>
      <c r="J47">
        <v>0</v>
      </c>
      <c r="K47">
        <v>0</v>
      </c>
      <c r="L47">
        <v>0</v>
      </c>
      <c r="M47">
        <v>0</v>
      </c>
      <c r="N47">
        <v>0</v>
      </c>
      <c r="O47">
        <v>357</v>
      </c>
      <c r="P47">
        <v>0</v>
      </c>
      <c r="Q47">
        <v>0</v>
      </c>
      <c r="R47">
        <v>0</v>
      </c>
      <c r="S47">
        <v>357</v>
      </c>
      <c r="T47">
        <v>0</v>
      </c>
      <c r="U47">
        <v>674</v>
      </c>
      <c r="V47">
        <v>0</v>
      </c>
    </row>
    <row r="48" spans="1:22" ht="12.75">
      <c r="A48" s="4" t="s">
        <v>41</v>
      </c>
      <c r="B48">
        <f t="shared" si="2"/>
        <v>1756</v>
      </c>
      <c r="C48">
        <v>0</v>
      </c>
      <c r="D48">
        <v>0</v>
      </c>
      <c r="E48">
        <v>912</v>
      </c>
      <c r="F48">
        <v>0</v>
      </c>
      <c r="G48">
        <v>0</v>
      </c>
      <c r="H48">
        <v>0</v>
      </c>
      <c r="I48">
        <v>211</v>
      </c>
      <c r="J48">
        <v>0</v>
      </c>
      <c r="K48">
        <v>0</v>
      </c>
      <c r="L48">
        <v>0</v>
      </c>
      <c r="M48">
        <v>211</v>
      </c>
      <c r="N48">
        <v>0</v>
      </c>
      <c r="O48">
        <v>0</v>
      </c>
      <c r="P48">
        <v>0</v>
      </c>
      <c r="Q48">
        <v>211</v>
      </c>
      <c r="R48">
        <v>0</v>
      </c>
      <c r="S48">
        <v>0</v>
      </c>
      <c r="T48">
        <v>0</v>
      </c>
      <c r="U48">
        <v>211</v>
      </c>
      <c r="V48">
        <v>0</v>
      </c>
    </row>
    <row r="49" spans="1:22" ht="12.75">
      <c r="A49" s="4" t="s">
        <v>42</v>
      </c>
      <c r="B49">
        <f t="shared" si="2"/>
        <v>8691</v>
      </c>
      <c r="C49">
        <v>524</v>
      </c>
      <c r="D49">
        <v>0</v>
      </c>
      <c r="E49">
        <v>0</v>
      </c>
      <c r="F49">
        <v>0</v>
      </c>
      <c r="G49">
        <v>3514</v>
      </c>
      <c r="H49">
        <v>0</v>
      </c>
      <c r="I49">
        <v>0</v>
      </c>
      <c r="J49">
        <v>0</v>
      </c>
      <c r="K49">
        <v>1296</v>
      </c>
      <c r="L49">
        <v>0</v>
      </c>
      <c r="M49">
        <v>0</v>
      </c>
      <c r="N49">
        <v>0</v>
      </c>
      <c r="O49">
        <v>1551</v>
      </c>
      <c r="P49">
        <v>0</v>
      </c>
      <c r="Q49">
        <v>0</v>
      </c>
      <c r="R49">
        <v>0</v>
      </c>
      <c r="S49">
        <v>1806</v>
      </c>
      <c r="T49">
        <v>0</v>
      </c>
      <c r="U49">
        <v>0</v>
      </c>
      <c r="V49">
        <v>0</v>
      </c>
    </row>
    <row r="50" spans="1:22" ht="12.75">
      <c r="A50" s="4" t="s">
        <v>43</v>
      </c>
      <c r="B50">
        <f t="shared" si="2"/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</row>
    <row r="51" spans="1:22" ht="12.75">
      <c r="A51" s="4" t="s">
        <v>46</v>
      </c>
      <c r="B51">
        <f t="shared" si="2"/>
        <v>20592</v>
      </c>
      <c r="C51">
        <v>12623</v>
      </c>
      <c r="D51">
        <v>0</v>
      </c>
      <c r="E51">
        <v>0</v>
      </c>
      <c r="F51">
        <v>0</v>
      </c>
      <c r="G51">
        <v>1317</v>
      </c>
      <c r="H51">
        <v>0</v>
      </c>
      <c r="I51">
        <v>2188</v>
      </c>
      <c r="J51">
        <v>0</v>
      </c>
      <c r="K51">
        <v>1356</v>
      </c>
      <c r="L51">
        <v>0</v>
      </c>
      <c r="M51">
        <v>0</v>
      </c>
      <c r="N51">
        <v>0</v>
      </c>
      <c r="O51">
        <v>1539</v>
      </c>
      <c r="P51">
        <v>0</v>
      </c>
      <c r="Q51">
        <v>0</v>
      </c>
      <c r="R51">
        <v>0</v>
      </c>
      <c r="S51">
        <v>1569</v>
      </c>
      <c r="T51">
        <v>0</v>
      </c>
      <c r="U51">
        <v>0</v>
      </c>
      <c r="V51">
        <v>0</v>
      </c>
    </row>
    <row r="52" spans="1:22" ht="12.75">
      <c r="A52" s="4" t="s">
        <v>47</v>
      </c>
      <c r="B52">
        <f t="shared" si="2"/>
        <v>1634</v>
      </c>
      <c r="C52">
        <v>568</v>
      </c>
      <c r="D52">
        <v>0</v>
      </c>
      <c r="E52">
        <v>0</v>
      </c>
      <c r="F52">
        <v>0</v>
      </c>
      <c r="G52">
        <v>224</v>
      </c>
      <c r="H52">
        <v>0</v>
      </c>
      <c r="I52">
        <v>0</v>
      </c>
      <c r="J52">
        <v>0</v>
      </c>
      <c r="K52">
        <v>224</v>
      </c>
      <c r="L52">
        <v>0</v>
      </c>
      <c r="M52">
        <v>0</v>
      </c>
      <c r="N52">
        <v>0</v>
      </c>
      <c r="O52">
        <v>309</v>
      </c>
      <c r="P52">
        <v>0</v>
      </c>
      <c r="Q52">
        <v>0</v>
      </c>
      <c r="R52">
        <v>0</v>
      </c>
      <c r="S52">
        <v>309</v>
      </c>
      <c r="T52">
        <v>0</v>
      </c>
      <c r="U52">
        <v>0</v>
      </c>
      <c r="V52">
        <v>0</v>
      </c>
    </row>
    <row r="53" spans="1:22" ht="12.75">
      <c r="A53" s="4" t="s">
        <v>48</v>
      </c>
      <c r="B53">
        <f t="shared" si="2"/>
        <v>8370</v>
      </c>
      <c r="C53">
        <v>5430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2940</v>
      </c>
      <c r="R53">
        <v>0</v>
      </c>
      <c r="S53">
        <v>0</v>
      </c>
      <c r="T53">
        <v>0</v>
      </c>
      <c r="U53">
        <v>0</v>
      </c>
      <c r="V53">
        <v>0</v>
      </c>
    </row>
    <row r="54" spans="1:22" ht="12.75">
      <c r="A54" s="7" t="s">
        <v>49</v>
      </c>
      <c r="B54" s="6">
        <f aca="true" t="shared" si="3" ref="B54:V54">SUM(B39:B53)</f>
        <v>108309</v>
      </c>
      <c r="C54" s="6">
        <f t="shared" si="3"/>
        <v>27127</v>
      </c>
      <c r="D54" s="6">
        <f t="shared" si="3"/>
        <v>5304</v>
      </c>
      <c r="E54" s="6">
        <f t="shared" si="3"/>
        <v>4695</v>
      </c>
      <c r="F54" s="6">
        <f t="shared" si="3"/>
        <v>3764</v>
      </c>
      <c r="G54" s="6">
        <f t="shared" si="3"/>
        <v>18434</v>
      </c>
      <c r="H54" s="6">
        <f t="shared" si="3"/>
        <v>8758</v>
      </c>
      <c r="I54" s="6">
        <f t="shared" si="3"/>
        <v>10563</v>
      </c>
      <c r="J54" s="6">
        <f t="shared" si="3"/>
        <v>0</v>
      </c>
      <c r="K54" s="6">
        <f t="shared" si="3"/>
        <v>6254</v>
      </c>
      <c r="L54" s="6">
        <f t="shared" si="3"/>
        <v>0</v>
      </c>
      <c r="M54" s="6">
        <f t="shared" si="3"/>
        <v>1206</v>
      </c>
      <c r="N54" s="6">
        <f t="shared" si="3"/>
        <v>0</v>
      </c>
      <c r="O54" s="6">
        <f t="shared" si="3"/>
        <v>7466</v>
      </c>
      <c r="P54" s="6">
        <f t="shared" si="3"/>
        <v>0</v>
      </c>
      <c r="Q54" s="6">
        <f t="shared" si="3"/>
        <v>4919</v>
      </c>
      <c r="R54" s="6">
        <f t="shared" si="3"/>
        <v>0</v>
      </c>
      <c r="S54" s="6">
        <f t="shared" si="3"/>
        <v>8386</v>
      </c>
      <c r="T54" s="6">
        <f t="shared" si="3"/>
        <v>0</v>
      </c>
      <c r="U54" s="6">
        <f t="shared" si="3"/>
        <v>1433</v>
      </c>
      <c r="V54" s="6">
        <f t="shared" si="3"/>
        <v>0</v>
      </c>
    </row>
    <row r="57" ht="15.75">
      <c r="A57" s="2" t="s">
        <v>51</v>
      </c>
    </row>
    <row r="58" spans="2:22" ht="12.75">
      <c r="B58" s="3" t="s">
        <v>1</v>
      </c>
      <c r="C58" s="3" t="s">
        <v>2</v>
      </c>
      <c r="D58" s="3" t="s">
        <v>3</v>
      </c>
      <c r="E58" s="3" t="s">
        <v>4</v>
      </c>
      <c r="F58" s="3" t="s">
        <v>5</v>
      </c>
      <c r="G58" s="3" t="s">
        <v>6</v>
      </c>
      <c r="H58" s="3" t="s">
        <v>7</v>
      </c>
      <c r="I58" s="3" t="s">
        <v>8</v>
      </c>
      <c r="J58" s="3" t="s">
        <v>9</v>
      </c>
      <c r="K58" s="3" t="s">
        <v>10</v>
      </c>
      <c r="L58" s="3" t="s">
        <v>11</v>
      </c>
      <c r="M58" s="3" t="s">
        <v>12</v>
      </c>
      <c r="N58" s="3" t="s">
        <v>13</v>
      </c>
      <c r="O58" s="3" t="s">
        <v>14</v>
      </c>
      <c r="P58" s="3" t="s">
        <v>15</v>
      </c>
      <c r="Q58" s="3" t="s">
        <v>16</v>
      </c>
      <c r="R58" s="3" t="s">
        <v>17</v>
      </c>
      <c r="S58" s="3" t="s">
        <v>18</v>
      </c>
      <c r="T58" s="3" t="s">
        <v>19</v>
      </c>
      <c r="U58" s="3" t="s">
        <v>20</v>
      </c>
      <c r="V58" s="3" t="s">
        <v>21</v>
      </c>
    </row>
    <row r="59" spans="1:22" ht="12.75">
      <c r="A59" s="4" t="s">
        <v>23</v>
      </c>
      <c r="B59">
        <f aca="true" t="shared" si="4" ref="B59:B84">SUM(C59:Z59)</f>
        <v>16875</v>
      </c>
      <c r="C59">
        <v>0</v>
      </c>
      <c r="D59">
        <v>0</v>
      </c>
      <c r="E59">
        <v>0</v>
      </c>
      <c r="F59">
        <v>12939</v>
      </c>
      <c r="G59">
        <v>0</v>
      </c>
      <c r="H59">
        <v>0</v>
      </c>
      <c r="I59">
        <v>0</v>
      </c>
      <c r="J59">
        <v>693</v>
      </c>
      <c r="K59">
        <v>0</v>
      </c>
      <c r="L59">
        <v>897</v>
      </c>
      <c r="M59">
        <v>0</v>
      </c>
      <c r="N59">
        <v>0</v>
      </c>
      <c r="O59">
        <v>0</v>
      </c>
      <c r="P59">
        <v>1173</v>
      </c>
      <c r="Q59">
        <v>0</v>
      </c>
      <c r="R59">
        <v>0</v>
      </c>
      <c r="S59">
        <v>0</v>
      </c>
      <c r="T59">
        <v>1173</v>
      </c>
      <c r="U59">
        <v>0</v>
      </c>
      <c r="V59">
        <v>0</v>
      </c>
    </row>
    <row r="60" spans="1:22" ht="12.75">
      <c r="A60" s="4" t="s">
        <v>24</v>
      </c>
      <c r="B60">
        <f t="shared" si="4"/>
        <v>25122</v>
      </c>
      <c r="C60">
        <v>0</v>
      </c>
      <c r="D60">
        <v>0</v>
      </c>
      <c r="E60">
        <v>0</v>
      </c>
      <c r="F60">
        <v>0</v>
      </c>
      <c r="G60">
        <v>4461</v>
      </c>
      <c r="H60">
        <v>4880</v>
      </c>
      <c r="I60">
        <v>113</v>
      </c>
      <c r="J60">
        <v>113</v>
      </c>
      <c r="K60">
        <v>0</v>
      </c>
      <c r="L60">
        <v>0</v>
      </c>
      <c r="M60">
        <v>120</v>
      </c>
      <c r="N60">
        <v>12070</v>
      </c>
      <c r="O60">
        <v>0</v>
      </c>
      <c r="P60">
        <v>0</v>
      </c>
      <c r="Q60">
        <v>262</v>
      </c>
      <c r="R60">
        <v>1048</v>
      </c>
      <c r="S60">
        <v>0</v>
      </c>
      <c r="T60">
        <v>0</v>
      </c>
      <c r="U60">
        <v>411</v>
      </c>
      <c r="V60">
        <v>1644</v>
      </c>
    </row>
    <row r="61" spans="1:22" ht="12.75">
      <c r="A61" s="4" t="s">
        <v>25</v>
      </c>
      <c r="B61">
        <f t="shared" si="4"/>
        <v>21476</v>
      </c>
      <c r="C61">
        <v>2931</v>
      </c>
      <c r="D61">
        <v>0</v>
      </c>
      <c r="E61">
        <v>0</v>
      </c>
      <c r="F61">
        <v>9605</v>
      </c>
      <c r="G61">
        <v>0</v>
      </c>
      <c r="H61">
        <v>0</v>
      </c>
      <c r="I61">
        <v>0</v>
      </c>
      <c r="J61">
        <v>0</v>
      </c>
      <c r="K61">
        <v>0</v>
      </c>
      <c r="L61">
        <v>4604</v>
      </c>
      <c r="M61">
        <v>0</v>
      </c>
      <c r="N61">
        <v>0</v>
      </c>
      <c r="O61">
        <v>0</v>
      </c>
      <c r="P61">
        <v>2168</v>
      </c>
      <c r="Q61">
        <v>0</v>
      </c>
      <c r="R61">
        <v>0</v>
      </c>
      <c r="S61">
        <v>0</v>
      </c>
      <c r="T61">
        <v>2168</v>
      </c>
      <c r="U61">
        <v>0</v>
      </c>
      <c r="V61">
        <v>0</v>
      </c>
    </row>
    <row r="62" spans="1:22" ht="12.75">
      <c r="A62" s="4" t="s">
        <v>26</v>
      </c>
      <c r="B62">
        <f t="shared" si="4"/>
        <v>16648</v>
      </c>
      <c r="C62">
        <v>0</v>
      </c>
      <c r="D62">
        <v>0</v>
      </c>
      <c r="E62">
        <v>0</v>
      </c>
      <c r="F62">
        <v>0</v>
      </c>
      <c r="G62">
        <v>3054</v>
      </c>
      <c r="H62">
        <v>2876</v>
      </c>
      <c r="I62">
        <v>0</v>
      </c>
      <c r="J62">
        <v>0</v>
      </c>
      <c r="K62">
        <v>241</v>
      </c>
      <c r="L62">
        <v>241</v>
      </c>
      <c r="M62">
        <v>0</v>
      </c>
      <c r="N62">
        <v>7431</v>
      </c>
      <c r="O62">
        <v>263</v>
      </c>
      <c r="P62">
        <v>1052</v>
      </c>
      <c r="Q62">
        <v>0</v>
      </c>
      <c r="R62">
        <v>0</v>
      </c>
      <c r="S62">
        <v>298</v>
      </c>
      <c r="T62">
        <v>1192</v>
      </c>
      <c r="U62">
        <v>0</v>
      </c>
      <c r="V62">
        <v>0</v>
      </c>
    </row>
    <row r="63" spans="1:22" ht="12.75">
      <c r="A63" s="4" t="s">
        <v>27</v>
      </c>
      <c r="B63">
        <f t="shared" si="4"/>
        <v>29238</v>
      </c>
      <c r="C63">
        <v>413</v>
      </c>
      <c r="D63">
        <v>1965</v>
      </c>
      <c r="E63">
        <v>0</v>
      </c>
      <c r="F63">
        <v>0</v>
      </c>
      <c r="G63">
        <v>413</v>
      </c>
      <c r="H63">
        <v>4914</v>
      </c>
      <c r="I63">
        <v>8847</v>
      </c>
      <c r="J63">
        <v>0</v>
      </c>
      <c r="K63">
        <v>418</v>
      </c>
      <c r="L63">
        <v>1980</v>
      </c>
      <c r="M63">
        <v>0</v>
      </c>
      <c r="N63">
        <v>0</v>
      </c>
      <c r="O63">
        <v>522</v>
      </c>
      <c r="P63">
        <v>2706</v>
      </c>
      <c r="Q63">
        <v>0</v>
      </c>
      <c r="R63">
        <v>0</v>
      </c>
      <c r="S63">
        <v>1480</v>
      </c>
      <c r="T63">
        <v>5580</v>
      </c>
      <c r="U63">
        <v>0</v>
      </c>
      <c r="V63">
        <v>0</v>
      </c>
    </row>
    <row r="64" spans="1:22" ht="12.75">
      <c r="A64" s="4" t="s">
        <v>28</v>
      </c>
      <c r="B64">
        <f t="shared" si="4"/>
        <v>21444</v>
      </c>
      <c r="C64">
        <v>0</v>
      </c>
      <c r="D64">
        <v>6388</v>
      </c>
      <c r="E64">
        <v>0</v>
      </c>
      <c r="F64">
        <v>0</v>
      </c>
      <c r="G64">
        <v>0</v>
      </c>
      <c r="H64">
        <v>1280</v>
      </c>
      <c r="I64">
        <v>0</v>
      </c>
      <c r="J64">
        <v>1259</v>
      </c>
      <c r="K64">
        <v>0</v>
      </c>
      <c r="L64">
        <v>1732</v>
      </c>
      <c r="M64">
        <v>3777</v>
      </c>
      <c r="N64">
        <v>0</v>
      </c>
      <c r="O64">
        <v>0</v>
      </c>
      <c r="P64">
        <v>2618</v>
      </c>
      <c r="Q64">
        <v>0</v>
      </c>
      <c r="R64">
        <v>0</v>
      </c>
      <c r="S64">
        <v>0</v>
      </c>
      <c r="T64">
        <v>1732</v>
      </c>
      <c r="U64">
        <v>0</v>
      </c>
      <c r="V64">
        <v>2658</v>
      </c>
    </row>
    <row r="65" spans="1:22" ht="12.75">
      <c r="A65" s="4" t="s">
        <v>29</v>
      </c>
      <c r="B65">
        <f t="shared" si="4"/>
        <v>12001</v>
      </c>
      <c r="C65">
        <v>0</v>
      </c>
      <c r="D65">
        <v>0</v>
      </c>
      <c r="E65">
        <v>0</v>
      </c>
      <c r="F65">
        <v>0</v>
      </c>
      <c r="G65">
        <v>1641</v>
      </c>
      <c r="H65">
        <v>1641</v>
      </c>
      <c r="I65">
        <v>0</v>
      </c>
      <c r="J65">
        <v>0</v>
      </c>
      <c r="K65">
        <v>294</v>
      </c>
      <c r="L65">
        <v>294</v>
      </c>
      <c r="M65">
        <v>0</v>
      </c>
      <c r="N65">
        <v>4041</v>
      </c>
      <c r="O65">
        <v>409</v>
      </c>
      <c r="P65">
        <v>1636</v>
      </c>
      <c r="Q65">
        <v>0</v>
      </c>
      <c r="R65">
        <v>0</v>
      </c>
      <c r="S65">
        <v>409</v>
      </c>
      <c r="T65">
        <v>1636</v>
      </c>
      <c r="U65">
        <v>0</v>
      </c>
      <c r="V65">
        <v>0</v>
      </c>
    </row>
    <row r="66" spans="1:22" ht="12.75">
      <c r="A66" s="4" t="s">
        <v>30</v>
      </c>
      <c r="B66">
        <f t="shared" si="4"/>
        <v>18374</v>
      </c>
      <c r="C66">
        <v>0</v>
      </c>
      <c r="D66">
        <v>5304</v>
      </c>
      <c r="E66">
        <v>8308</v>
      </c>
      <c r="F66">
        <v>0</v>
      </c>
      <c r="G66">
        <v>0</v>
      </c>
      <c r="H66">
        <v>0</v>
      </c>
      <c r="I66">
        <v>206</v>
      </c>
      <c r="J66">
        <v>0</v>
      </c>
      <c r="K66">
        <v>704</v>
      </c>
      <c r="L66">
        <v>1056</v>
      </c>
      <c r="M66">
        <v>206</v>
      </c>
      <c r="N66">
        <v>0</v>
      </c>
      <c r="O66">
        <v>412</v>
      </c>
      <c r="P66">
        <v>618</v>
      </c>
      <c r="Q66">
        <v>265</v>
      </c>
      <c r="R66">
        <v>0</v>
      </c>
      <c r="S66">
        <v>412</v>
      </c>
      <c r="T66">
        <v>618</v>
      </c>
      <c r="U66">
        <v>265</v>
      </c>
      <c r="V66">
        <v>0</v>
      </c>
    </row>
    <row r="67" spans="1:22" ht="12.75">
      <c r="A67" s="4" t="s">
        <v>31</v>
      </c>
      <c r="B67">
        <f t="shared" si="4"/>
        <v>18584</v>
      </c>
      <c r="C67">
        <v>227</v>
      </c>
      <c r="D67">
        <v>0</v>
      </c>
      <c r="E67">
        <v>0</v>
      </c>
      <c r="F67">
        <v>0</v>
      </c>
      <c r="G67">
        <v>4128</v>
      </c>
      <c r="H67">
        <v>1773</v>
      </c>
      <c r="I67">
        <v>0</v>
      </c>
      <c r="J67">
        <v>0</v>
      </c>
      <c r="K67">
        <v>1020</v>
      </c>
      <c r="L67">
        <v>340</v>
      </c>
      <c r="M67">
        <v>0</v>
      </c>
      <c r="N67">
        <v>4551</v>
      </c>
      <c r="O67">
        <v>1233</v>
      </c>
      <c r="P67">
        <v>1644</v>
      </c>
      <c r="Q67">
        <v>0</v>
      </c>
      <c r="R67">
        <v>0</v>
      </c>
      <c r="S67">
        <v>1572</v>
      </c>
      <c r="T67">
        <v>2096</v>
      </c>
      <c r="U67">
        <v>0</v>
      </c>
      <c r="V67">
        <v>0</v>
      </c>
    </row>
    <row r="68" spans="1:22" ht="12.75">
      <c r="A68" s="4" t="s">
        <v>32</v>
      </c>
      <c r="B68">
        <f t="shared" si="4"/>
        <v>60380</v>
      </c>
      <c r="C68">
        <v>9054</v>
      </c>
      <c r="D68">
        <v>7311</v>
      </c>
      <c r="E68">
        <v>0</v>
      </c>
      <c r="F68">
        <v>0</v>
      </c>
      <c r="G68">
        <v>18449</v>
      </c>
      <c r="H68">
        <v>10154</v>
      </c>
      <c r="I68">
        <v>0</v>
      </c>
      <c r="J68">
        <v>0</v>
      </c>
      <c r="K68">
        <v>0</v>
      </c>
      <c r="L68">
        <v>4656</v>
      </c>
      <c r="M68">
        <v>0</v>
      </c>
      <c r="N68">
        <v>10756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</row>
    <row r="69" spans="1:22" ht="12.75">
      <c r="A69" s="4" t="s">
        <v>33</v>
      </c>
      <c r="B69">
        <f t="shared" si="4"/>
        <v>30465</v>
      </c>
      <c r="C69">
        <v>0</v>
      </c>
      <c r="D69">
        <v>0</v>
      </c>
      <c r="E69">
        <v>0</v>
      </c>
      <c r="F69">
        <v>0</v>
      </c>
      <c r="G69">
        <v>4677</v>
      </c>
      <c r="H69">
        <v>8363</v>
      </c>
      <c r="I69">
        <v>0</v>
      </c>
      <c r="J69">
        <v>0</v>
      </c>
      <c r="K69">
        <v>262</v>
      </c>
      <c r="L69">
        <v>262</v>
      </c>
      <c r="M69">
        <v>0</v>
      </c>
      <c r="N69">
        <v>13736</v>
      </c>
      <c r="O69">
        <v>298</v>
      </c>
      <c r="P69">
        <v>1192</v>
      </c>
      <c r="Q69">
        <v>0</v>
      </c>
      <c r="R69">
        <v>0</v>
      </c>
      <c r="S69">
        <v>335</v>
      </c>
      <c r="T69">
        <v>1340</v>
      </c>
      <c r="U69">
        <v>0</v>
      </c>
      <c r="V69">
        <v>0</v>
      </c>
    </row>
    <row r="70" spans="1:22" ht="12.75">
      <c r="A70" s="4" t="s">
        <v>34</v>
      </c>
      <c r="B70">
        <f t="shared" si="4"/>
        <v>8897</v>
      </c>
      <c r="C70">
        <v>0</v>
      </c>
      <c r="D70">
        <v>0</v>
      </c>
      <c r="E70">
        <v>0</v>
      </c>
      <c r="F70">
        <v>0</v>
      </c>
      <c r="G70">
        <v>1227</v>
      </c>
      <c r="H70">
        <v>1227</v>
      </c>
      <c r="I70">
        <v>0</v>
      </c>
      <c r="J70">
        <v>0</v>
      </c>
      <c r="K70">
        <v>222</v>
      </c>
      <c r="L70">
        <v>222</v>
      </c>
      <c r="M70">
        <v>0</v>
      </c>
      <c r="N70">
        <v>3189</v>
      </c>
      <c r="O70">
        <v>250</v>
      </c>
      <c r="P70">
        <v>1000</v>
      </c>
      <c r="Q70">
        <v>0</v>
      </c>
      <c r="R70">
        <v>0</v>
      </c>
      <c r="S70">
        <v>312</v>
      </c>
      <c r="T70">
        <v>1248</v>
      </c>
      <c r="U70">
        <v>0</v>
      </c>
      <c r="V70">
        <v>0</v>
      </c>
    </row>
    <row r="71" spans="1:22" ht="12.75">
      <c r="A71" s="4" t="s">
        <v>35</v>
      </c>
      <c r="B71">
        <f t="shared" si="4"/>
        <v>14510</v>
      </c>
      <c r="C71">
        <v>1412</v>
      </c>
      <c r="D71">
        <v>0</v>
      </c>
      <c r="E71">
        <v>0</v>
      </c>
      <c r="F71">
        <v>0</v>
      </c>
      <c r="G71">
        <v>2506</v>
      </c>
      <c r="H71">
        <v>1100</v>
      </c>
      <c r="I71">
        <v>298</v>
      </c>
      <c r="J71">
        <v>0</v>
      </c>
      <c r="K71">
        <v>1014</v>
      </c>
      <c r="L71">
        <v>338</v>
      </c>
      <c r="M71">
        <v>0</v>
      </c>
      <c r="N71">
        <v>2382</v>
      </c>
      <c r="O71">
        <v>1110</v>
      </c>
      <c r="P71">
        <v>1480</v>
      </c>
      <c r="Q71">
        <v>0</v>
      </c>
      <c r="R71">
        <v>0</v>
      </c>
      <c r="S71">
        <v>1230</v>
      </c>
      <c r="T71">
        <v>1640</v>
      </c>
      <c r="U71">
        <v>0</v>
      </c>
      <c r="V71">
        <v>0</v>
      </c>
    </row>
    <row r="72" spans="1:22" ht="12.75">
      <c r="A72" s="4" t="s">
        <v>36</v>
      </c>
      <c r="B72">
        <f t="shared" si="4"/>
        <v>20166</v>
      </c>
      <c r="C72">
        <v>0</v>
      </c>
      <c r="D72">
        <v>0</v>
      </c>
      <c r="E72">
        <v>0</v>
      </c>
      <c r="F72">
        <v>0</v>
      </c>
      <c r="G72">
        <v>0</v>
      </c>
      <c r="H72">
        <v>3809</v>
      </c>
      <c r="I72">
        <v>11427</v>
      </c>
      <c r="J72">
        <v>0</v>
      </c>
      <c r="K72">
        <v>0</v>
      </c>
      <c r="L72">
        <v>0</v>
      </c>
      <c r="M72">
        <v>0</v>
      </c>
      <c r="N72">
        <v>0</v>
      </c>
      <c r="O72">
        <v>931</v>
      </c>
      <c r="P72">
        <v>2792</v>
      </c>
      <c r="Q72">
        <v>0</v>
      </c>
      <c r="R72">
        <v>0</v>
      </c>
      <c r="S72">
        <v>302</v>
      </c>
      <c r="T72">
        <v>905</v>
      </c>
      <c r="U72">
        <v>0</v>
      </c>
      <c r="V72">
        <v>0</v>
      </c>
    </row>
    <row r="73" spans="1:22" ht="12.75">
      <c r="A73" s="4" t="s">
        <v>37</v>
      </c>
      <c r="B73">
        <f t="shared" si="4"/>
        <v>18615</v>
      </c>
      <c r="C73">
        <v>862</v>
      </c>
      <c r="D73">
        <v>1127</v>
      </c>
      <c r="E73">
        <v>2000</v>
      </c>
      <c r="F73">
        <v>0</v>
      </c>
      <c r="G73">
        <v>789</v>
      </c>
      <c r="H73">
        <v>2000</v>
      </c>
      <c r="I73">
        <v>6000</v>
      </c>
      <c r="J73">
        <v>0</v>
      </c>
      <c r="K73">
        <v>283</v>
      </c>
      <c r="L73">
        <v>0</v>
      </c>
      <c r="M73">
        <v>789</v>
      </c>
      <c r="N73">
        <v>2135</v>
      </c>
      <c r="O73">
        <v>283</v>
      </c>
      <c r="P73">
        <v>0</v>
      </c>
      <c r="Q73">
        <v>283</v>
      </c>
      <c r="R73">
        <v>749</v>
      </c>
      <c r="S73">
        <v>283</v>
      </c>
      <c r="T73">
        <v>0</v>
      </c>
      <c r="U73">
        <v>283</v>
      </c>
      <c r="V73">
        <v>749</v>
      </c>
    </row>
    <row r="74" spans="1:22" ht="12.75">
      <c r="A74" s="4" t="s">
        <v>38</v>
      </c>
      <c r="B74">
        <f t="shared" si="4"/>
        <v>28251</v>
      </c>
      <c r="C74">
        <v>0</v>
      </c>
      <c r="D74">
        <v>0</v>
      </c>
      <c r="E74">
        <v>0</v>
      </c>
      <c r="F74">
        <v>0</v>
      </c>
      <c r="G74">
        <v>4141</v>
      </c>
      <c r="H74">
        <v>7415</v>
      </c>
      <c r="I74">
        <v>0</v>
      </c>
      <c r="J74">
        <v>0</v>
      </c>
      <c r="K74">
        <v>284</v>
      </c>
      <c r="L74">
        <v>284</v>
      </c>
      <c r="M74">
        <v>0</v>
      </c>
      <c r="N74">
        <v>12197</v>
      </c>
      <c r="O74">
        <v>347</v>
      </c>
      <c r="P74">
        <v>1388</v>
      </c>
      <c r="Q74">
        <v>0</v>
      </c>
      <c r="R74">
        <v>0</v>
      </c>
      <c r="S74">
        <v>439</v>
      </c>
      <c r="T74">
        <v>1756</v>
      </c>
      <c r="U74">
        <v>0</v>
      </c>
      <c r="V74">
        <v>0</v>
      </c>
    </row>
    <row r="75" spans="1:22" ht="12.75">
      <c r="A75" s="4" t="s">
        <v>39</v>
      </c>
      <c r="B75">
        <f t="shared" si="4"/>
        <v>28881</v>
      </c>
      <c r="C75">
        <v>0</v>
      </c>
      <c r="D75">
        <v>0</v>
      </c>
      <c r="E75">
        <v>0</v>
      </c>
      <c r="F75">
        <v>3764</v>
      </c>
      <c r="G75">
        <v>3439</v>
      </c>
      <c r="H75">
        <v>0</v>
      </c>
      <c r="I75">
        <v>6878</v>
      </c>
      <c r="J75">
        <v>10317</v>
      </c>
      <c r="K75">
        <v>617</v>
      </c>
      <c r="L75">
        <v>764</v>
      </c>
      <c r="M75">
        <v>0</v>
      </c>
      <c r="N75">
        <v>0</v>
      </c>
      <c r="O75">
        <v>0</v>
      </c>
      <c r="P75">
        <v>0</v>
      </c>
      <c r="Q75">
        <v>1220</v>
      </c>
      <c r="R75">
        <v>1882</v>
      </c>
      <c r="S75">
        <v>0</v>
      </c>
      <c r="T75">
        <v>0</v>
      </c>
      <c r="U75">
        <v>0</v>
      </c>
      <c r="V75">
        <v>0</v>
      </c>
    </row>
    <row r="76" spans="1:22" ht="12.75">
      <c r="A76" s="4" t="s">
        <v>40</v>
      </c>
      <c r="B76">
        <f t="shared" si="4"/>
        <v>20759</v>
      </c>
      <c r="C76">
        <v>541</v>
      </c>
      <c r="D76">
        <v>0</v>
      </c>
      <c r="E76">
        <v>1431</v>
      </c>
      <c r="F76">
        <v>2616</v>
      </c>
      <c r="G76">
        <v>4590</v>
      </c>
      <c r="H76">
        <v>6885</v>
      </c>
      <c r="I76">
        <v>782</v>
      </c>
      <c r="J76">
        <v>1516</v>
      </c>
      <c r="K76">
        <v>0</v>
      </c>
      <c r="L76">
        <v>0</v>
      </c>
      <c r="M76">
        <v>0</v>
      </c>
      <c r="N76">
        <v>0</v>
      </c>
      <c r="O76">
        <v>357</v>
      </c>
      <c r="P76">
        <v>0</v>
      </c>
      <c r="Q76">
        <v>0</v>
      </c>
      <c r="R76">
        <v>0</v>
      </c>
      <c r="S76">
        <v>357</v>
      </c>
      <c r="T76">
        <v>0</v>
      </c>
      <c r="U76">
        <v>674</v>
      </c>
      <c r="V76">
        <v>1010</v>
      </c>
    </row>
    <row r="77" spans="1:22" ht="12.75">
      <c r="A77" s="4" t="s">
        <v>41</v>
      </c>
      <c r="B77">
        <f t="shared" si="4"/>
        <v>21499</v>
      </c>
      <c r="C77">
        <v>0</v>
      </c>
      <c r="D77">
        <v>0</v>
      </c>
      <c r="E77">
        <v>16653</v>
      </c>
      <c r="F77">
        <v>0</v>
      </c>
      <c r="G77">
        <v>0</v>
      </c>
      <c r="H77">
        <v>0</v>
      </c>
      <c r="I77">
        <v>211</v>
      </c>
      <c r="J77">
        <v>0</v>
      </c>
      <c r="K77">
        <v>0</v>
      </c>
      <c r="L77">
        <v>2736</v>
      </c>
      <c r="M77">
        <v>211</v>
      </c>
      <c r="N77">
        <v>0</v>
      </c>
      <c r="O77">
        <v>0</v>
      </c>
      <c r="P77">
        <v>633</v>
      </c>
      <c r="Q77">
        <v>211</v>
      </c>
      <c r="R77">
        <v>0</v>
      </c>
      <c r="S77">
        <v>0</v>
      </c>
      <c r="T77">
        <v>633</v>
      </c>
      <c r="U77">
        <v>211</v>
      </c>
      <c r="V77">
        <v>0</v>
      </c>
    </row>
    <row r="78" spans="1:22" ht="12.75">
      <c r="A78" s="4" t="s">
        <v>42</v>
      </c>
      <c r="B78">
        <f t="shared" si="4"/>
        <v>29757</v>
      </c>
      <c r="C78">
        <v>524</v>
      </c>
      <c r="D78">
        <v>0</v>
      </c>
      <c r="E78">
        <v>0</v>
      </c>
      <c r="F78">
        <v>0</v>
      </c>
      <c r="G78">
        <v>6278</v>
      </c>
      <c r="H78">
        <v>4568</v>
      </c>
      <c r="I78">
        <v>0</v>
      </c>
      <c r="J78">
        <v>0</v>
      </c>
      <c r="K78">
        <v>1728</v>
      </c>
      <c r="L78">
        <v>432</v>
      </c>
      <c r="M78">
        <v>0</v>
      </c>
      <c r="N78">
        <v>7785</v>
      </c>
      <c r="O78">
        <v>2068</v>
      </c>
      <c r="P78">
        <v>517</v>
      </c>
      <c r="Q78">
        <v>0</v>
      </c>
      <c r="R78">
        <v>1296</v>
      </c>
      <c r="S78">
        <v>2408</v>
      </c>
      <c r="T78">
        <v>602</v>
      </c>
      <c r="U78">
        <v>0</v>
      </c>
      <c r="V78">
        <v>1551</v>
      </c>
    </row>
    <row r="79" spans="1:22" ht="12.75">
      <c r="A79" s="4" t="s">
        <v>43</v>
      </c>
      <c r="B79">
        <f t="shared" si="4"/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</row>
    <row r="80" spans="1:22" ht="12.75">
      <c r="A80" s="4" t="s">
        <v>44</v>
      </c>
      <c r="B80">
        <f t="shared" si="4"/>
        <v>5877</v>
      </c>
      <c r="C80">
        <v>0</v>
      </c>
      <c r="D80">
        <v>0</v>
      </c>
      <c r="E80">
        <v>0</v>
      </c>
      <c r="F80">
        <v>2181</v>
      </c>
      <c r="G80">
        <v>0</v>
      </c>
      <c r="H80">
        <v>852</v>
      </c>
      <c r="I80">
        <v>0</v>
      </c>
      <c r="J80">
        <v>0</v>
      </c>
      <c r="K80">
        <v>0</v>
      </c>
      <c r="L80">
        <v>852</v>
      </c>
      <c r="M80">
        <v>0</v>
      </c>
      <c r="N80">
        <v>0</v>
      </c>
      <c r="O80">
        <v>0</v>
      </c>
      <c r="P80">
        <v>996</v>
      </c>
      <c r="Q80">
        <v>0</v>
      </c>
      <c r="R80">
        <v>0</v>
      </c>
      <c r="S80">
        <v>0</v>
      </c>
      <c r="T80">
        <v>996</v>
      </c>
      <c r="U80">
        <v>0</v>
      </c>
      <c r="V80">
        <v>0</v>
      </c>
    </row>
    <row r="81" spans="1:22" ht="12.75">
      <c r="A81" s="4" t="s">
        <v>45</v>
      </c>
      <c r="B81">
        <f t="shared" si="4"/>
        <v>20794</v>
      </c>
      <c r="C81">
        <v>0</v>
      </c>
      <c r="D81">
        <v>0</v>
      </c>
      <c r="E81">
        <v>0</v>
      </c>
      <c r="F81">
        <v>0</v>
      </c>
      <c r="G81">
        <v>3072</v>
      </c>
      <c r="H81">
        <v>4640</v>
      </c>
      <c r="I81">
        <v>0</v>
      </c>
      <c r="J81">
        <v>0</v>
      </c>
      <c r="K81">
        <v>400</v>
      </c>
      <c r="L81">
        <v>400</v>
      </c>
      <c r="M81">
        <v>0</v>
      </c>
      <c r="N81">
        <v>7732</v>
      </c>
      <c r="O81">
        <v>431</v>
      </c>
      <c r="P81">
        <v>1724</v>
      </c>
      <c r="Q81">
        <v>0</v>
      </c>
      <c r="R81">
        <v>0</v>
      </c>
      <c r="S81">
        <v>479</v>
      </c>
      <c r="T81">
        <v>1916</v>
      </c>
      <c r="U81">
        <v>0</v>
      </c>
      <c r="V81">
        <v>0</v>
      </c>
    </row>
    <row r="82" spans="1:22" ht="12.75">
      <c r="A82" s="4" t="s">
        <v>46</v>
      </c>
      <c r="B82">
        <f t="shared" si="4"/>
        <v>37605</v>
      </c>
      <c r="C82">
        <v>12623</v>
      </c>
      <c r="D82">
        <v>0</v>
      </c>
      <c r="E82">
        <v>0</v>
      </c>
      <c r="F82">
        <v>0</v>
      </c>
      <c r="G82">
        <v>1317</v>
      </c>
      <c r="H82">
        <v>0</v>
      </c>
      <c r="I82">
        <v>2188</v>
      </c>
      <c r="J82">
        <v>0</v>
      </c>
      <c r="K82">
        <v>1356</v>
      </c>
      <c r="L82">
        <v>0</v>
      </c>
      <c r="M82">
        <v>0</v>
      </c>
      <c r="N82">
        <v>13905</v>
      </c>
      <c r="O82">
        <v>1539</v>
      </c>
      <c r="P82">
        <v>1539</v>
      </c>
      <c r="Q82">
        <v>0</v>
      </c>
      <c r="R82">
        <v>0</v>
      </c>
      <c r="S82">
        <v>1569</v>
      </c>
      <c r="T82">
        <v>1569</v>
      </c>
      <c r="U82">
        <v>0</v>
      </c>
      <c r="V82">
        <v>0</v>
      </c>
    </row>
    <row r="83" spans="1:22" ht="12.75">
      <c r="A83" s="4" t="s">
        <v>47</v>
      </c>
      <c r="B83">
        <f t="shared" si="4"/>
        <v>6536</v>
      </c>
      <c r="C83">
        <v>2272</v>
      </c>
      <c r="D83">
        <v>0</v>
      </c>
      <c r="E83">
        <v>0</v>
      </c>
      <c r="F83">
        <v>0</v>
      </c>
      <c r="G83">
        <v>896</v>
      </c>
      <c r="H83">
        <v>0</v>
      </c>
      <c r="I83">
        <v>0</v>
      </c>
      <c r="J83">
        <v>0</v>
      </c>
      <c r="K83">
        <v>896</v>
      </c>
      <c r="L83">
        <v>0</v>
      </c>
      <c r="M83">
        <v>0</v>
      </c>
      <c r="N83">
        <v>0</v>
      </c>
      <c r="O83">
        <v>1236</v>
      </c>
      <c r="P83">
        <v>0</v>
      </c>
      <c r="Q83">
        <v>0</v>
      </c>
      <c r="R83">
        <v>0</v>
      </c>
      <c r="S83">
        <v>1236</v>
      </c>
      <c r="T83">
        <v>0</v>
      </c>
      <c r="U83">
        <v>0</v>
      </c>
      <c r="V83">
        <v>0</v>
      </c>
    </row>
    <row r="84" spans="1:22" ht="12.75">
      <c r="A84" s="4" t="s">
        <v>48</v>
      </c>
      <c r="B84">
        <f t="shared" si="4"/>
        <v>22320</v>
      </c>
      <c r="C84">
        <v>7240</v>
      </c>
      <c r="D84">
        <v>7240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3920</v>
      </c>
      <c r="R84">
        <v>3920</v>
      </c>
      <c r="S84">
        <v>0</v>
      </c>
      <c r="T84">
        <v>0</v>
      </c>
      <c r="U84">
        <v>0</v>
      </c>
      <c r="V84">
        <v>0</v>
      </c>
    </row>
    <row r="85" spans="1:22" ht="12.75">
      <c r="A85" s="7" t="s">
        <v>49</v>
      </c>
      <c r="B85" s="6">
        <f aca="true" t="shared" si="5" ref="B85:V85">SUM(B59:B84)</f>
        <v>555074</v>
      </c>
      <c r="C85" s="6">
        <f t="shared" si="5"/>
        <v>38099</v>
      </c>
      <c r="D85" s="6">
        <f t="shared" si="5"/>
        <v>29335</v>
      </c>
      <c r="E85" s="6">
        <f t="shared" si="5"/>
        <v>28392</v>
      </c>
      <c r="F85" s="6">
        <f t="shared" si="5"/>
        <v>31105</v>
      </c>
      <c r="G85" s="6">
        <f t="shared" si="5"/>
        <v>65078</v>
      </c>
      <c r="H85" s="6">
        <f t="shared" si="5"/>
        <v>68377</v>
      </c>
      <c r="I85" s="6">
        <f t="shared" si="5"/>
        <v>36950</v>
      </c>
      <c r="J85" s="6">
        <f t="shared" si="5"/>
        <v>13898</v>
      </c>
      <c r="K85" s="6">
        <f t="shared" si="5"/>
        <v>9739</v>
      </c>
      <c r="L85" s="6">
        <f t="shared" si="5"/>
        <v>22090</v>
      </c>
      <c r="M85" s="6">
        <f t="shared" si="5"/>
        <v>5103</v>
      </c>
      <c r="N85" s="6">
        <f t="shared" si="5"/>
        <v>101910</v>
      </c>
      <c r="O85" s="6">
        <f t="shared" si="5"/>
        <v>11689</v>
      </c>
      <c r="P85" s="6">
        <f t="shared" si="5"/>
        <v>26876</v>
      </c>
      <c r="Q85" s="6">
        <f t="shared" si="5"/>
        <v>6161</v>
      </c>
      <c r="R85" s="6">
        <f t="shared" si="5"/>
        <v>8895</v>
      </c>
      <c r="S85" s="6">
        <f t="shared" si="5"/>
        <v>13121</v>
      </c>
      <c r="T85" s="6">
        <f t="shared" si="5"/>
        <v>28800</v>
      </c>
      <c r="U85" s="6">
        <f t="shared" si="5"/>
        <v>1844</v>
      </c>
      <c r="V85" s="6">
        <f t="shared" si="5"/>
        <v>7612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A5"/>
  <sheetViews>
    <sheetView workbookViewId="0" topLeftCell="A1">
      <selection activeCell="A4" sqref="A4"/>
    </sheetView>
  </sheetViews>
  <sheetFormatPr defaultColWidth="9.140625" defaultRowHeight="12.75"/>
  <sheetData>
    <row r="1" ht="15.75">
      <c r="A1" s="1" t="s">
        <v>52</v>
      </c>
    </row>
    <row r="2" ht="15.75">
      <c r="A2" s="1"/>
    </row>
    <row r="4" ht="12.75">
      <c r="A4" s="4" t="s">
        <v>86</v>
      </c>
    </row>
    <row r="5" ht="12.75">
      <c r="A5" s="4" t="s">
        <v>54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3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2.75"/>
  <cols>
    <col min="1" max="1" width="30.7109375" style="0" customWidth="1"/>
    <col min="2" max="2" width="7.57421875" style="0" bestFit="1" customWidth="1"/>
    <col min="3" max="22" width="8.00390625" style="0" bestFit="1" customWidth="1"/>
  </cols>
  <sheetData>
    <row r="1" ht="15.75">
      <c r="A1" s="1" t="s">
        <v>52</v>
      </c>
    </row>
    <row r="2" ht="15.75">
      <c r="A2" s="1"/>
    </row>
    <row r="4" ht="12.75">
      <c r="A4" s="4" t="s">
        <v>94</v>
      </c>
    </row>
    <row r="5" ht="12.75">
      <c r="A5" s="4" t="s">
        <v>54</v>
      </c>
    </row>
    <row r="7" ht="15.75">
      <c r="A7" s="2" t="s">
        <v>88</v>
      </c>
    </row>
    <row r="8" spans="2:22" ht="12.75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</row>
    <row r="9" ht="12.75">
      <c r="A9" s="4" t="s">
        <v>51</v>
      </c>
    </row>
    <row r="10" spans="1:22" ht="12.75">
      <c r="A10" s="8" t="s">
        <v>89</v>
      </c>
      <c r="B10">
        <f>SUM(C10:Z10)</f>
        <v>153877</v>
      </c>
      <c r="C10">
        <v>0</v>
      </c>
      <c r="D10">
        <v>0</v>
      </c>
      <c r="E10">
        <v>0</v>
      </c>
      <c r="F10">
        <v>0</v>
      </c>
      <c r="G10">
        <v>30295</v>
      </c>
      <c r="H10">
        <v>36084</v>
      </c>
      <c r="I10">
        <v>0</v>
      </c>
      <c r="J10">
        <v>0</v>
      </c>
      <c r="K10">
        <v>0</v>
      </c>
      <c r="L10">
        <v>0</v>
      </c>
      <c r="M10">
        <v>0</v>
      </c>
      <c r="N10">
        <v>87498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2" ht="12.75">
      <c r="A11" s="8" t="s">
        <v>90</v>
      </c>
      <c r="B11">
        <f>SUM(C11:Z11)</f>
        <v>11144</v>
      </c>
      <c r="C11">
        <v>862</v>
      </c>
      <c r="D11">
        <v>6235</v>
      </c>
      <c r="E11">
        <v>1431</v>
      </c>
      <c r="F11">
        <v>2616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</row>
    <row r="12" spans="1:22" ht="12.75">
      <c r="A12" s="8" t="s">
        <v>91</v>
      </c>
      <c r="B12">
        <f>SUM(C12:Z12)</f>
        <v>165027</v>
      </c>
      <c r="C12">
        <v>21957</v>
      </c>
      <c r="D12">
        <v>8903</v>
      </c>
      <c r="E12">
        <v>25697</v>
      </c>
      <c r="F12">
        <v>25496</v>
      </c>
      <c r="G12">
        <v>18826</v>
      </c>
      <c r="H12">
        <v>15643</v>
      </c>
      <c r="I12">
        <v>33152</v>
      </c>
      <c r="J12">
        <v>11576</v>
      </c>
      <c r="K12">
        <v>0</v>
      </c>
      <c r="L12">
        <v>0</v>
      </c>
      <c r="M12">
        <v>3777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</row>
    <row r="13" spans="1:22" ht="12.75">
      <c r="A13" s="8" t="s">
        <v>92</v>
      </c>
      <c r="B13">
        <f>SUM(C13:Z13)</f>
        <v>73977</v>
      </c>
      <c r="C13">
        <v>10251</v>
      </c>
      <c r="D13">
        <v>7240</v>
      </c>
      <c r="E13">
        <v>847</v>
      </c>
      <c r="F13">
        <v>2993</v>
      </c>
      <c r="G13">
        <v>8461</v>
      </c>
      <c r="H13">
        <v>6476</v>
      </c>
      <c r="I13">
        <v>3268</v>
      </c>
      <c r="J13">
        <v>2209</v>
      </c>
      <c r="K13">
        <v>909</v>
      </c>
      <c r="L13">
        <v>5741</v>
      </c>
      <c r="M13">
        <v>483</v>
      </c>
      <c r="N13">
        <v>12105</v>
      </c>
      <c r="O13">
        <v>629</v>
      </c>
      <c r="P13">
        <v>2773</v>
      </c>
      <c r="Q13">
        <v>1220</v>
      </c>
      <c r="R13">
        <v>1882</v>
      </c>
      <c r="S13">
        <v>958</v>
      </c>
      <c r="T13">
        <v>2874</v>
      </c>
      <c r="U13">
        <v>0</v>
      </c>
      <c r="V13">
        <v>2658</v>
      </c>
    </row>
    <row r="14" spans="1:22" ht="12.75">
      <c r="A14" s="8" t="s">
        <v>93</v>
      </c>
      <c r="B14">
        <f>SUM(C14:Z14)</f>
        <v>151049</v>
      </c>
      <c r="C14">
        <v>5029</v>
      </c>
      <c r="D14">
        <v>6957</v>
      </c>
      <c r="E14">
        <v>417</v>
      </c>
      <c r="F14">
        <v>0</v>
      </c>
      <c r="G14">
        <v>7496</v>
      </c>
      <c r="H14">
        <v>10174</v>
      </c>
      <c r="I14">
        <v>530</v>
      </c>
      <c r="J14">
        <v>113</v>
      </c>
      <c r="K14">
        <v>8830</v>
      </c>
      <c r="L14">
        <v>16349</v>
      </c>
      <c r="M14">
        <v>843</v>
      </c>
      <c r="N14">
        <v>2307</v>
      </c>
      <c r="O14">
        <v>11060</v>
      </c>
      <c r="P14">
        <v>24103</v>
      </c>
      <c r="Q14">
        <v>4941</v>
      </c>
      <c r="R14">
        <v>7013</v>
      </c>
      <c r="S14">
        <v>12163</v>
      </c>
      <c r="T14">
        <v>25926</v>
      </c>
      <c r="U14">
        <v>1844</v>
      </c>
      <c r="V14">
        <v>4954</v>
      </c>
    </row>
    <row r="15" spans="1:26" ht="12.75">
      <c r="A15" s="6" t="s">
        <v>1</v>
      </c>
      <c r="B15" s="6">
        <f aca="true" t="shared" si="0" ref="B15:V15">SUM(B10:B14)</f>
        <v>555074</v>
      </c>
      <c r="C15" s="6">
        <f t="shared" si="0"/>
        <v>38099</v>
      </c>
      <c r="D15" s="6">
        <f t="shared" si="0"/>
        <v>29335</v>
      </c>
      <c r="E15" s="6">
        <f t="shared" si="0"/>
        <v>28392</v>
      </c>
      <c r="F15" s="6">
        <f t="shared" si="0"/>
        <v>31105</v>
      </c>
      <c r="G15" s="6">
        <f t="shared" si="0"/>
        <v>65078</v>
      </c>
      <c r="H15" s="6">
        <f t="shared" si="0"/>
        <v>68377</v>
      </c>
      <c r="I15" s="6">
        <f t="shared" si="0"/>
        <v>36950</v>
      </c>
      <c r="J15" s="6">
        <f t="shared" si="0"/>
        <v>13898</v>
      </c>
      <c r="K15" s="6">
        <f t="shared" si="0"/>
        <v>9739</v>
      </c>
      <c r="L15" s="6">
        <f t="shared" si="0"/>
        <v>22090</v>
      </c>
      <c r="M15" s="6">
        <f t="shared" si="0"/>
        <v>5103</v>
      </c>
      <c r="N15" s="6">
        <f t="shared" si="0"/>
        <v>101910</v>
      </c>
      <c r="O15" s="6">
        <f t="shared" si="0"/>
        <v>11689</v>
      </c>
      <c r="P15" s="6">
        <f t="shared" si="0"/>
        <v>26876</v>
      </c>
      <c r="Q15" s="6">
        <f t="shared" si="0"/>
        <v>6161</v>
      </c>
      <c r="R15" s="6">
        <f t="shared" si="0"/>
        <v>8895</v>
      </c>
      <c r="S15" s="6">
        <f t="shared" si="0"/>
        <v>13121</v>
      </c>
      <c r="T15" s="6">
        <f t="shared" si="0"/>
        <v>28800</v>
      </c>
      <c r="U15" s="6">
        <f t="shared" si="0"/>
        <v>1844</v>
      </c>
      <c r="V15" s="6">
        <f t="shared" si="0"/>
        <v>7612</v>
      </c>
      <c r="W15" s="6"/>
      <c r="X15" s="6"/>
      <c r="Y15" s="6"/>
      <c r="Z15" s="6"/>
    </row>
    <row r="18" ht="15.75">
      <c r="A18" s="2" t="s">
        <v>55</v>
      </c>
    </row>
    <row r="19" ht="12.75">
      <c r="A19" s="4" t="s">
        <v>22</v>
      </c>
    </row>
    <row r="20" spans="1:22" ht="12.75">
      <c r="A20" s="8" t="s">
        <v>89</v>
      </c>
      <c r="B20">
        <f>SUM(C20:Z20)</f>
        <v>149093</v>
      </c>
      <c r="C20">
        <v>0</v>
      </c>
      <c r="D20">
        <v>0</v>
      </c>
      <c r="E20">
        <v>0</v>
      </c>
      <c r="F20">
        <v>0</v>
      </c>
      <c r="G20">
        <v>25511</v>
      </c>
      <c r="H20">
        <v>36084</v>
      </c>
      <c r="I20">
        <v>0</v>
      </c>
      <c r="J20">
        <v>0</v>
      </c>
      <c r="K20">
        <v>0</v>
      </c>
      <c r="L20">
        <v>0</v>
      </c>
      <c r="M20">
        <v>0</v>
      </c>
      <c r="N20">
        <v>87498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</row>
    <row r="21" spans="1:22" ht="12.75">
      <c r="A21" s="8" t="s">
        <v>90</v>
      </c>
      <c r="B21">
        <f>SUM(C21:Z21)</f>
        <v>8851</v>
      </c>
      <c r="C21">
        <v>0</v>
      </c>
      <c r="D21">
        <v>6235</v>
      </c>
      <c r="E21">
        <v>0</v>
      </c>
      <c r="F21">
        <v>2616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</row>
    <row r="22" spans="1:22" ht="12.75">
      <c r="A22" s="8" t="s">
        <v>91</v>
      </c>
      <c r="B22">
        <f>SUM(C22:Z22)</f>
        <v>118306</v>
      </c>
      <c r="C22">
        <v>6530</v>
      </c>
      <c r="D22">
        <v>3599</v>
      </c>
      <c r="E22">
        <v>23697</v>
      </c>
      <c r="F22">
        <v>21732</v>
      </c>
      <c r="G22">
        <v>14236</v>
      </c>
      <c r="H22">
        <v>6885</v>
      </c>
      <c r="I22">
        <v>26274</v>
      </c>
      <c r="J22">
        <v>11576</v>
      </c>
      <c r="K22">
        <v>0</v>
      </c>
      <c r="L22">
        <v>0</v>
      </c>
      <c r="M22">
        <v>3777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</row>
    <row r="23" spans="1:22" ht="12.75">
      <c r="A23" s="8" t="s">
        <v>92</v>
      </c>
      <c r="B23">
        <f>SUM(C23:Z23)</f>
        <v>53619</v>
      </c>
      <c r="C23">
        <v>2842</v>
      </c>
      <c r="D23">
        <v>7240</v>
      </c>
      <c r="E23">
        <v>0</v>
      </c>
      <c r="F23">
        <v>2993</v>
      </c>
      <c r="G23">
        <v>3826</v>
      </c>
      <c r="H23">
        <v>6476</v>
      </c>
      <c r="I23">
        <v>0</v>
      </c>
      <c r="J23">
        <v>2209</v>
      </c>
      <c r="K23">
        <v>0</v>
      </c>
      <c r="L23">
        <v>5741</v>
      </c>
      <c r="M23">
        <v>0</v>
      </c>
      <c r="N23">
        <v>12105</v>
      </c>
      <c r="O23">
        <v>0</v>
      </c>
      <c r="P23">
        <v>2773</v>
      </c>
      <c r="Q23">
        <v>0</v>
      </c>
      <c r="R23">
        <v>1882</v>
      </c>
      <c r="S23">
        <v>0</v>
      </c>
      <c r="T23">
        <v>2874</v>
      </c>
      <c r="U23">
        <v>0</v>
      </c>
      <c r="V23">
        <v>2658</v>
      </c>
    </row>
    <row r="24" spans="1:22" ht="12.75">
      <c r="A24" s="8" t="s">
        <v>93</v>
      </c>
      <c r="B24">
        <f>SUM(C24:Z24)</f>
        <v>116896</v>
      </c>
      <c r="C24">
        <v>1600</v>
      </c>
      <c r="D24">
        <v>6957</v>
      </c>
      <c r="E24">
        <v>0</v>
      </c>
      <c r="F24">
        <v>0</v>
      </c>
      <c r="G24">
        <v>3071</v>
      </c>
      <c r="H24">
        <v>10174</v>
      </c>
      <c r="I24">
        <v>113</v>
      </c>
      <c r="J24">
        <v>113</v>
      </c>
      <c r="K24">
        <v>3485</v>
      </c>
      <c r="L24">
        <v>16349</v>
      </c>
      <c r="M24">
        <v>120</v>
      </c>
      <c r="N24">
        <v>2307</v>
      </c>
      <c r="O24">
        <v>4223</v>
      </c>
      <c r="P24">
        <v>24103</v>
      </c>
      <c r="Q24">
        <v>1242</v>
      </c>
      <c r="R24">
        <v>7013</v>
      </c>
      <c r="S24">
        <v>4735</v>
      </c>
      <c r="T24">
        <v>25926</v>
      </c>
      <c r="U24">
        <v>411</v>
      </c>
      <c r="V24">
        <v>4954</v>
      </c>
    </row>
    <row r="25" spans="1:26" ht="12.75">
      <c r="A25" s="6" t="s">
        <v>1</v>
      </c>
      <c r="B25" s="6">
        <f aca="true" t="shared" si="1" ref="B25:V25">SUM(B20:B24)</f>
        <v>446765</v>
      </c>
      <c r="C25" s="6">
        <f t="shared" si="1"/>
        <v>10972</v>
      </c>
      <c r="D25" s="6">
        <f t="shared" si="1"/>
        <v>24031</v>
      </c>
      <c r="E25" s="6">
        <f t="shared" si="1"/>
        <v>23697</v>
      </c>
      <c r="F25" s="6">
        <f t="shared" si="1"/>
        <v>27341</v>
      </c>
      <c r="G25" s="6">
        <f t="shared" si="1"/>
        <v>46644</v>
      </c>
      <c r="H25" s="6">
        <f t="shared" si="1"/>
        <v>59619</v>
      </c>
      <c r="I25" s="6">
        <f t="shared" si="1"/>
        <v>26387</v>
      </c>
      <c r="J25" s="6">
        <f t="shared" si="1"/>
        <v>13898</v>
      </c>
      <c r="K25" s="6">
        <f t="shared" si="1"/>
        <v>3485</v>
      </c>
      <c r="L25" s="6">
        <f t="shared" si="1"/>
        <v>22090</v>
      </c>
      <c r="M25" s="6">
        <f t="shared" si="1"/>
        <v>3897</v>
      </c>
      <c r="N25" s="6">
        <f t="shared" si="1"/>
        <v>101910</v>
      </c>
      <c r="O25" s="6">
        <f t="shared" si="1"/>
        <v>4223</v>
      </c>
      <c r="P25" s="6">
        <f t="shared" si="1"/>
        <v>26876</v>
      </c>
      <c r="Q25" s="6">
        <f t="shared" si="1"/>
        <v>1242</v>
      </c>
      <c r="R25" s="6">
        <f t="shared" si="1"/>
        <v>8895</v>
      </c>
      <c r="S25" s="6">
        <f t="shared" si="1"/>
        <v>4735</v>
      </c>
      <c r="T25" s="6">
        <f t="shared" si="1"/>
        <v>28800</v>
      </c>
      <c r="U25" s="6">
        <f t="shared" si="1"/>
        <v>411</v>
      </c>
      <c r="V25" s="6">
        <f t="shared" si="1"/>
        <v>7612</v>
      </c>
      <c r="W25" s="6"/>
      <c r="X25" s="6"/>
      <c r="Y25" s="6"/>
      <c r="Z25" s="6"/>
    </row>
    <row r="27" ht="12.75">
      <c r="A27" s="4" t="s">
        <v>50</v>
      </c>
    </row>
    <row r="28" spans="1:22" ht="12.75">
      <c r="A28" s="8" t="s">
        <v>89</v>
      </c>
      <c r="B28">
        <f>SUM(C28:Z28)</f>
        <v>4784</v>
      </c>
      <c r="C28">
        <v>0</v>
      </c>
      <c r="D28">
        <v>0</v>
      </c>
      <c r="E28">
        <v>0</v>
      </c>
      <c r="F28">
        <v>0</v>
      </c>
      <c r="G28">
        <v>4784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</row>
    <row r="29" spans="1:22" ht="12.75">
      <c r="A29" s="8" t="s">
        <v>90</v>
      </c>
      <c r="B29">
        <f>SUM(C29:Z29)</f>
        <v>2293</v>
      </c>
      <c r="C29">
        <v>862</v>
      </c>
      <c r="D29">
        <v>0</v>
      </c>
      <c r="E29">
        <v>1431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</row>
    <row r="30" spans="1:22" ht="12.75">
      <c r="A30" s="8" t="s">
        <v>91</v>
      </c>
      <c r="B30">
        <f>SUM(C30:Z30)</f>
        <v>46721</v>
      </c>
      <c r="C30">
        <v>15427</v>
      </c>
      <c r="D30">
        <v>5304</v>
      </c>
      <c r="E30">
        <v>2000</v>
      </c>
      <c r="F30">
        <v>3764</v>
      </c>
      <c r="G30">
        <v>4590</v>
      </c>
      <c r="H30">
        <v>8758</v>
      </c>
      <c r="I30">
        <v>6878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</row>
    <row r="31" spans="1:22" ht="12.75">
      <c r="A31" s="8" t="s">
        <v>92</v>
      </c>
      <c r="B31">
        <f>SUM(C31:Z31)</f>
        <v>20358</v>
      </c>
      <c r="C31">
        <v>7409</v>
      </c>
      <c r="D31">
        <v>0</v>
      </c>
      <c r="E31">
        <v>847</v>
      </c>
      <c r="F31">
        <v>0</v>
      </c>
      <c r="G31">
        <v>4635</v>
      </c>
      <c r="H31">
        <v>0</v>
      </c>
      <c r="I31">
        <v>3268</v>
      </c>
      <c r="J31">
        <v>0</v>
      </c>
      <c r="K31">
        <v>909</v>
      </c>
      <c r="L31">
        <v>0</v>
      </c>
      <c r="M31">
        <v>483</v>
      </c>
      <c r="N31">
        <v>0</v>
      </c>
      <c r="O31">
        <v>629</v>
      </c>
      <c r="P31">
        <v>0</v>
      </c>
      <c r="Q31">
        <v>1220</v>
      </c>
      <c r="R31">
        <v>0</v>
      </c>
      <c r="S31">
        <v>958</v>
      </c>
      <c r="T31">
        <v>0</v>
      </c>
      <c r="U31">
        <v>0</v>
      </c>
      <c r="V31">
        <v>0</v>
      </c>
    </row>
    <row r="32" spans="1:22" ht="12.75">
      <c r="A32" s="8" t="s">
        <v>93</v>
      </c>
      <c r="B32">
        <f>SUM(C32:Z32)</f>
        <v>34153</v>
      </c>
      <c r="C32">
        <v>3429</v>
      </c>
      <c r="D32">
        <v>0</v>
      </c>
      <c r="E32">
        <v>417</v>
      </c>
      <c r="F32">
        <v>0</v>
      </c>
      <c r="G32">
        <v>4425</v>
      </c>
      <c r="H32">
        <v>0</v>
      </c>
      <c r="I32">
        <v>417</v>
      </c>
      <c r="J32">
        <v>0</v>
      </c>
      <c r="K32">
        <v>5345</v>
      </c>
      <c r="L32">
        <v>0</v>
      </c>
      <c r="M32">
        <v>723</v>
      </c>
      <c r="N32">
        <v>0</v>
      </c>
      <c r="O32">
        <v>6837</v>
      </c>
      <c r="P32">
        <v>0</v>
      </c>
      <c r="Q32">
        <v>3699</v>
      </c>
      <c r="R32">
        <v>0</v>
      </c>
      <c r="S32">
        <v>7428</v>
      </c>
      <c r="T32">
        <v>0</v>
      </c>
      <c r="U32">
        <v>1433</v>
      </c>
      <c r="V32">
        <v>0</v>
      </c>
    </row>
    <row r="33" spans="1:26" ht="12.75">
      <c r="A33" s="6" t="s">
        <v>1</v>
      </c>
      <c r="B33" s="6">
        <f aca="true" t="shared" si="2" ref="B33:V33">SUM(B28:B32)</f>
        <v>108309</v>
      </c>
      <c r="C33" s="6">
        <f t="shared" si="2"/>
        <v>27127</v>
      </c>
      <c r="D33" s="6">
        <f t="shared" si="2"/>
        <v>5304</v>
      </c>
      <c r="E33" s="6">
        <f t="shared" si="2"/>
        <v>4695</v>
      </c>
      <c r="F33" s="6">
        <f t="shared" si="2"/>
        <v>3764</v>
      </c>
      <c r="G33" s="6">
        <f t="shared" si="2"/>
        <v>18434</v>
      </c>
      <c r="H33" s="6">
        <f t="shared" si="2"/>
        <v>8758</v>
      </c>
      <c r="I33" s="6">
        <f t="shared" si="2"/>
        <v>10563</v>
      </c>
      <c r="J33" s="6">
        <f t="shared" si="2"/>
        <v>0</v>
      </c>
      <c r="K33" s="6">
        <f t="shared" si="2"/>
        <v>6254</v>
      </c>
      <c r="L33" s="6">
        <f t="shared" si="2"/>
        <v>0</v>
      </c>
      <c r="M33" s="6">
        <f t="shared" si="2"/>
        <v>1206</v>
      </c>
      <c r="N33" s="6">
        <f t="shared" si="2"/>
        <v>0</v>
      </c>
      <c r="O33" s="6">
        <f t="shared" si="2"/>
        <v>7466</v>
      </c>
      <c r="P33" s="6">
        <f t="shared" si="2"/>
        <v>0</v>
      </c>
      <c r="Q33" s="6">
        <f t="shared" si="2"/>
        <v>4919</v>
      </c>
      <c r="R33" s="6">
        <f t="shared" si="2"/>
        <v>0</v>
      </c>
      <c r="S33" s="6">
        <f t="shared" si="2"/>
        <v>8386</v>
      </c>
      <c r="T33" s="6">
        <f t="shared" si="2"/>
        <v>0</v>
      </c>
      <c r="U33" s="6">
        <f t="shared" si="2"/>
        <v>1433</v>
      </c>
      <c r="V33" s="6">
        <f t="shared" si="2"/>
        <v>0</v>
      </c>
      <c r="W33" s="6"/>
      <c r="X33" s="6"/>
      <c r="Y33" s="6"/>
      <c r="Z33" s="6"/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24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5.00390625" style="0" bestFit="1" customWidth="1"/>
    <col min="3" max="22" width="8.00390625" style="0" bestFit="1" customWidth="1"/>
  </cols>
  <sheetData>
    <row r="1" ht="15.75">
      <c r="A1" s="1" t="s">
        <v>52</v>
      </c>
    </row>
    <row r="2" ht="15.75">
      <c r="A2" s="1"/>
    </row>
    <row r="4" ht="12.75">
      <c r="A4" s="4" t="s">
        <v>96</v>
      </c>
    </row>
    <row r="5" ht="12.75">
      <c r="A5" s="4"/>
    </row>
    <row r="7" ht="15.75">
      <c r="A7" s="2" t="s">
        <v>95</v>
      </c>
    </row>
    <row r="8" spans="2:22" ht="12.75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</row>
    <row r="9" ht="12.75">
      <c r="A9" s="4" t="s">
        <v>51</v>
      </c>
    </row>
    <row r="10" spans="1:22" ht="12.75">
      <c r="A10" s="8" t="s">
        <v>89</v>
      </c>
      <c r="B10">
        <f>SUM(C10:Z10)</f>
        <v>56</v>
      </c>
      <c r="C10">
        <v>0</v>
      </c>
      <c r="D10">
        <v>0</v>
      </c>
      <c r="E10">
        <v>0</v>
      </c>
      <c r="F10">
        <v>0</v>
      </c>
      <c r="G10">
        <v>13</v>
      </c>
      <c r="H10">
        <v>10</v>
      </c>
      <c r="I10">
        <v>0</v>
      </c>
      <c r="J10">
        <v>0</v>
      </c>
      <c r="K10">
        <v>0</v>
      </c>
      <c r="L10">
        <v>0</v>
      </c>
      <c r="M10">
        <v>0</v>
      </c>
      <c r="N10">
        <v>33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2" ht="12.75">
      <c r="A11" s="8" t="s">
        <v>92</v>
      </c>
      <c r="B11">
        <f>SUM(C11:Z11)</f>
        <v>73</v>
      </c>
      <c r="C11">
        <v>10</v>
      </c>
      <c r="D11">
        <v>4</v>
      </c>
      <c r="E11">
        <v>2</v>
      </c>
      <c r="F11">
        <v>4</v>
      </c>
      <c r="G11">
        <v>4</v>
      </c>
      <c r="H11">
        <v>1</v>
      </c>
      <c r="I11">
        <v>5</v>
      </c>
      <c r="J11">
        <v>6</v>
      </c>
      <c r="K11">
        <v>3</v>
      </c>
      <c r="L11">
        <v>10</v>
      </c>
      <c r="M11">
        <v>1</v>
      </c>
      <c r="N11">
        <v>6</v>
      </c>
      <c r="O11">
        <v>1</v>
      </c>
      <c r="P11">
        <v>4</v>
      </c>
      <c r="Q11">
        <v>2</v>
      </c>
      <c r="R11">
        <v>3</v>
      </c>
      <c r="S11">
        <v>1</v>
      </c>
      <c r="T11">
        <v>3</v>
      </c>
      <c r="U11">
        <v>0</v>
      </c>
      <c r="V11">
        <v>3</v>
      </c>
    </row>
    <row r="12" spans="1:26" ht="12.75">
      <c r="A12" s="6" t="s">
        <v>1</v>
      </c>
      <c r="B12" s="6">
        <f aca="true" t="shared" si="0" ref="B12:V12">SUM(B10:B11)</f>
        <v>129</v>
      </c>
      <c r="C12" s="6">
        <f t="shared" si="0"/>
        <v>10</v>
      </c>
      <c r="D12" s="6">
        <f t="shared" si="0"/>
        <v>4</v>
      </c>
      <c r="E12" s="6">
        <f t="shared" si="0"/>
        <v>2</v>
      </c>
      <c r="F12" s="6">
        <f t="shared" si="0"/>
        <v>4</v>
      </c>
      <c r="G12" s="6">
        <f t="shared" si="0"/>
        <v>17</v>
      </c>
      <c r="H12" s="6">
        <f t="shared" si="0"/>
        <v>11</v>
      </c>
      <c r="I12" s="6">
        <f t="shared" si="0"/>
        <v>5</v>
      </c>
      <c r="J12" s="6">
        <f t="shared" si="0"/>
        <v>6</v>
      </c>
      <c r="K12" s="6">
        <f t="shared" si="0"/>
        <v>3</v>
      </c>
      <c r="L12" s="6">
        <f t="shared" si="0"/>
        <v>10</v>
      </c>
      <c r="M12" s="6">
        <f t="shared" si="0"/>
        <v>1</v>
      </c>
      <c r="N12" s="6">
        <f t="shared" si="0"/>
        <v>39</v>
      </c>
      <c r="O12" s="6">
        <f t="shared" si="0"/>
        <v>1</v>
      </c>
      <c r="P12" s="6">
        <f t="shared" si="0"/>
        <v>4</v>
      </c>
      <c r="Q12" s="6">
        <f t="shared" si="0"/>
        <v>2</v>
      </c>
      <c r="R12" s="6">
        <f t="shared" si="0"/>
        <v>3</v>
      </c>
      <c r="S12" s="6">
        <f t="shared" si="0"/>
        <v>1</v>
      </c>
      <c r="T12" s="6">
        <f t="shared" si="0"/>
        <v>3</v>
      </c>
      <c r="U12" s="6">
        <f t="shared" si="0"/>
        <v>0</v>
      </c>
      <c r="V12" s="6">
        <f t="shared" si="0"/>
        <v>3</v>
      </c>
      <c r="W12" s="6"/>
      <c r="X12" s="6"/>
      <c r="Y12" s="6"/>
      <c r="Z12" s="6"/>
    </row>
    <row r="15" ht="15.75">
      <c r="A15" s="2" t="s">
        <v>55</v>
      </c>
    </row>
    <row r="16" ht="12.75">
      <c r="A16" s="4" t="s">
        <v>22</v>
      </c>
    </row>
    <row r="17" spans="1:22" ht="12.75">
      <c r="A17" s="8" t="s">
        <v>89</v>
      </c>
      <c r="B17">
        <f>SUM(C17:Z17)</f>
        <v>53</v>
      </c>
      <c r="C17">
        <v>0</v>
      </c>
      <c r="D17">
        <v>0</v>
      </c>
      <c r="E17">
        <v>0</v>
      </c>
      <c r="F17">
        <v>0</v>
      </c>
      <c r="G17">
        <v>10</v>
      </c>
      <c r="H17">
        <v>10</v>
      </c>
      <c r="I17">
        <v>0</v>
      </c>
      <c r="J17">
        <v>0</v>
      </c>
      <c r="K17">
        <v>0</v>
      </c>
      <c r="L17">
        <v>0</v>
      </c>
      <c r="M17">
        <v>0</v>
      </c>
      <c r="N17">
        <v>33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</row>
    <row r="18" spans="1:22" ht="12.75">
      <c r="A18" s="8" t="s">
        <v>92</v>
      </c>
      <c r="B18">
        <f>SUM(C18:Z18)</f>
        <v>49</v>
      </c>
      <c r="C18">
        <v>4</v>
      </c>
      <c r="D18">
        <v>4</v>
      </c>
      <c r="E18">
        <v>0</v>
      </c>
      <c r="F18">
        <v>4</v>
      </c>
      <c r="G18">
        <v>1</v>
      </c>
      <c r="H18">
        <v>1</v>
      </c>
      <c r="I18">
        <v>0</v>
      </c>
      <c r="J18">
        <v>6</v>
      </c>
      <c r="K18">
        <v>0</v>
      </c>
      <c r="L18">
        <v>10</v>
      </c>
      <c r="M18">
        <v>0</v>
      </c>
      <c r="N18">
        <v>6</v>
      </c>
      <c r="O18">
        <v>0</v>
      </c>
      <c r="P18">
        <v>4</v>
      </c>
      <c r="Q18">
        <v>0</v>
      </c>
      <c r="R18">
        <v>3</v>
      </c>
      <c r="S18">
        <v>0</v>
      </c>
      <c r="T18">
        <v>3</v>
      </c>
      <c r="U18">
        <v>0</v>
      </c>
      <c r="V18">
        <v>3</v>
      </c>
    </row>
    <row r="19" spans="1:26" ht="12.75">
      <c r="A19" s="6" t="s">
        <v>1</v>
      </c>
      <c r="B19" s="6">
        <f aca="true" t="shared" si="1" ref="B19:V19">SUM(B17:B18)</f>
        <v>102</v>
      </c>
      <c r="C19" s="6">
        <f t="shared" si="1"/>
        <v>4</v>
      </c>
      <c r="D19" s="6">
        <f t="shared" si="1"/>
        <v>4</v>
      </c>
      <c r="E19" s="6">
        <f t="shared" si="1"/>
        <v>0</v>
      </c>
      <c r="F19" s="6">
        <f t="shared" si="1"/>
        <v>4</v>
      </c>
      <c r="G19" s="6">
        <f t="shared" si="1"/>
        <v>11</v>
      </c>
      <c r="H19" s="6">
        <f t="shared" si="1"/>
        <v>11</v>
      </c>
      <c r="I19" s="6">
        <f t="shared" si="1"/>
        <v>0</v>
      </c>
      <c r="J19" s="6">
        <f t="shared" si="1"/>
        <v>6</v>
      </c>
      <c r="K19" s="6">
        <f t="shared" si="1"/>
        <v>0</v>
      </c>
      <c r="L19" s="6">
        <f t="shared" si="1"/>
        <v>10</v>
      </c>
      <c r="M19" s="6">
        <f t="shared" si="1"/>
        <v>0</v>
      </c>
      <c r="N19" s="6">
        <f t="shared" si="1"/>
        <v>39</v>
      </c>
      <c r="O19" s="6">
        <f t="shared" si="1"/>
        <v>0</v>
      </c>
      <c r="P19" s="6">
        <f t="shared" si="1"/>
        <v>4</v>
      </c>
      <c r="Q19" s="6">
        <f t="shared" si="1"/>
        <v>0</v>
      </c>
      <c r="R19" s="6">
        <f t="shared" si="1"/>
        <v>3</v>
      </c>
      <c r="S19" s="6">
        <f t="shared" si="1"/>
        <v>0</v>
      </c>
      <c r="T19" s="6">
        <f t="shared" si="1"/>
        <v>3</v>
      </c>
      <c r="U19" s="6">
        <f t="shared" si="1"/>
        <v>0</v>
      </c>
      <c r="V19" s="6">
        <f t="shared" si="1"/>
        <v>3</v>
      </c>
      <c r="W19" s="6"/>
      <c r="X19" s="6"/>
      <c r="Y19" s="6"/>
      <c r="Z19" s="6"/>
    </row>
    <row r="21" ht="12.75">
      <c r="A21" s="4" t="s">
        <v>50</v>
      </c>
    </row>
    <row r="22" spans="1:22" ht="12.75">
      <c r="A22" s="8" t="s">
        <v>89</v>
      </c>
      <c r="B22">
        <f>SUM(C22:Z22)</f>
        <v>3</v>
      </c>
      <c r="C22">
        <v>0</v>
      </c>
      <c r="D22">
        <v>0</v>
      </c>
      <c r="E22">
        <v>0</v>
      </c>
      <c r="F22">
        <v>0</v>
      </c>
      <c r="G22">
        <v>3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</row>
    <row r="23" spans="1:22" ht="12.75">
      <c r="A23" s="8" t="s">
        <v>92</v>
      </c>
      <c r="B23">
        <f>SUM(C23:Z23)</f>
        <v>24</v>
      </c>
      <c r="C23">
        <v>6</v>
      </c>
      <c r="D23">
        <v>0</v>
      </c>
      <c r="E23">
        <v>2</v>
      </c>
      <c r="F23">
        <v>0</v>
      </c>
      <c r="G23">
        <v>3</v>
      </c>
      <c r="H23">
        <v>0</v>
      </c>
      <c r="I23">
        <v>5</v>
      </c>
      <c r="J23">
        <v>0</v>
      </c>
      <c r="K23">
        <v>3</v>
      </c>
      <c r="L23">
        <v>0</v>
      </c>
      <c r="M23">
        <v>1</v>
      </c>
      <c r="N23">
        <v>0</v>
      </c>
      <c r="O23">
        <v>1</v>
      </c>
      <c r="P23">
        <v>0</v>
      </c>
      <c r="Q23">
        <v>2</v>
      </c>
      <c r="R23">
        <v>0</v>
      </c>
      <c r="S23">
        <v>1</v>
      </c>
      <c r="T23">
        <v>0</v>
      </c>
      <c r="U23">
        <v>0</v>
      </c>
      <c r="V23">
        <v>0</v>
      </c>
    </row>
    <row r="24" spans="1:26" ht="12.75">
      <c r="A24" s="6" t="s">
        <v>1</v>
      </c>
      <c r="B24" s="6">
        <f aca="true" t="shared" si="2" ref="B24:V24">SUM(B22:B23)</f>
        <v>27</v>
      </c>
      <c r="C24" s="6">
        <f t="shared" si="2"/>
        <v>6</v>
      </c>
      <c r="D24" s="6">
        <f t="shared" si="2"/>
        <v>0</v>
      </c>
      <c r="E24" s="6">
        <f t="shared" si="2"/>
        <v>2</v>
      </c>
      <c r="F24" s="6">
        <f t="shared" si="2"/>
        <v>0</v>
      </c>
      <c r="G24" s="6">
        <f t="shared" si="2"/>
        <v>6</v>
      </c>
      <c r="H24" s="6">
        <f t="shared" si="2"/>
        <v>0</v>
      </c>
      <c r="I24" s="6">
        <f t="shared" si="2"/>
        <v>5</v>
      </c>
      <c r="J24" s="6">
        <f t="shared" si="2"/>
        <v>0</v>
      </c>
      <c r="K24" s="6">
        <f t="shared" si="2"/>
        <v>3</v>
      </c>
      <c r="L24" s="6">
        <f t="shared" si="2"/>
        <v>0</v>
      </c>
      <c r="M24" s="6">
        <f t="shared" si="2"/>
        <v>1</v>
      </c>
      <c r="N24" s="6">
        <f t="shared" si="2"/>
        <v>0</v>
      </c>
      <c r="O24" s="6">
        <f t="shared" si="2"/>
        <v>1</v>
      </c>
      <c r="P24" s="6">
        <f t="shared" si="2"/>
        <v>0</v>
      </c>
      <c r="Q24" s="6">
        <f t="shared" si="2"/>
        <v>2</v>
      </c>
      <c r="R24" s="6">
        <f t="shared" si="2"/>
        <v>0</v>
      </c>
      <c r="S24" s="6">
        <f t="shared" si="2"/>
        <v>1</v>
      </c>
      <c r="T24" s="6">
        <f t="shared" si="2"/>
        <v>0</v>
      </c>
      <c r="U24" s="6">
        <f t="shared" si="2"/>
        <v>0</v>
      </c>
      <c r="V24" s="6">
        <f t="shared" si="2"/>
        <v>0</v>
      </c>
      <c r="W24" s="6"/>
      <c r="X24" s="6"/>
      <c r="Y24" s="6"/>
      <c r="Z24" s="6"/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24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2.75"/>
  <cols>
    <col min="1" max="1" width="30.7109375" style="0" customWidth="1"/>
    <col min="2" max="2" width="7.57421875" style="0" bestFit="1" customWidth="1"/>
    <col min="3" max="22" width="8.00390625" style="0" bestFit="1" customWidth="1"/>
  </cols>
  <sheetData>
    <row r="1" ht="15.75">
      <c r="A1" s="1" t="s">
        <v>52</v>
      </c>
    </row>
    <row r="2" ht="15.75">
      <c r="A2" s="1"/>
    </row>
    <row r="4" ht="12.75">
      <c r="A4" s="4" t="s">
        <v>100</v>
      </c>
    </row>
    <row r="5" ht="12.75">
      <c r="A5" s="4" t="s">
        <v>54</v>
      </c>
    </row>
    <row r="7" ht="15.75">
      <c r="A7" s="2" t="s">
        <v>97</v>
      </c>
    </row>
    <row r="8" spans="2:22" ht="12.75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</row>
    <row r="9" ht="12.75">
      <c r="A9" s="4" t="s">
        <v>51</v>
      </c>
    </row>
    <row r="10" spans="1:22" ht="12.75">
      <c r="A10" s="8" t="s">
        <v>98</v>
      </c>
      <c r="B10">
        <f>SUM(C10:Z10)</f>
        <v>138647</v>
      </c>
      <c r="C10">
        <v>11248</v>
      </c>
      <c r="D10">
        <v>15640</v>
      </c>
      <c r="E10">
        <v>1423</v>
      </c>
      <c r="F10">
        <v>2772</v>
      </c>
      <c r="G10">
        <v>8067</v>
      </c>
      <c r="H10">
        <v>10700</v>
      </c>
      <c r="I10">
        <v>1369</v>
      </c>
      <c r="J10">
        <v>1051</v>
      </c>
      <c r="K10">
        <v>4386</v>
      </c>
      <c r="L10">
        <v>11642</v>
      </c>
      <c r="M10">
        <v>548</v>
      </c>
      <c r="N10">
        <v>12861</v>
      </c>
      <c r="O10">
        <v>6006</v>
      </c>
      <c r="P10">
        <v>13350</v>
      </c>
      <c r="Q10">
        <v>4776</v>
      </c>
      <c r="R10">
        <v>5912</v>
      </c>
      <c r="S10">
        <v>7059</v>
      </c>
      <c r="T10">
        <v>14858</v>
      </c>
      <c r="U10">
        <v>1095</v>
      </c>
      <c r="V10">
        <v>3884</v>
      </c>
    </row>
    <row r="11" spans="1:22" ht="12.75">
      <c r="A11" s="8" t="s">
        <v>99</v>
      </c>
      <c r="B11">
        <f>SUM(C11:Z11)</f>
        <v>416427</v>
      </c>
      <c r="C11">
        <v>26851</v>
      </c>
      <c r="D11">
        <v>13695</v>
      </c>
      <c r="E11">
        <v>26969</v>
      </c>
      <c r="F11">
        <v>28333</v>
      </c>
      <c r="G11">
        <v>57011</v>
      </c>
      <c r="H11">
        <v>57677</v>
      </c>
      <c r="I11">
        <v>35581</v>
      </c>
      <c r="J11">
        <v>12847</v>
      </c>
      <c r="K11">
        <v>5353</v>
      </c>
      <c r="L11">
        <v>10448</v>
      </c>
      <c r="M11">
        <v>4555</v>
      </c>
      <c r="N11">
        <v>89049</v>
      </c>
      <c r="O11">
        <v>5683</v>
      </c>
      <c r="P11">
        <v>13526</v>
      </c>
      <c r="Q11">
        <v>1385</v>
      </c>
      <c r="R11">
        <v>2983</v>
      </c>
      <c r="S11">
        <v>6062</v>
      </c>
      <c r="T11">
        <v>13942</v>
      </c>
      <c r="U11">
        <v>749</v>
      </c>
      <c r="V11">
        <v>3728</v>
      </c>
    </row>
    <row r="12" spans="1:26" ht="12.75">
      <c r="A12" s="6" t="s">
        <v>1</v>
      </c>
      <c r="B12" s="6">
        <f aca="true" t="shared" si="0" ref="B12:V12">SUM(B10:B11)</f>
        <v>555074</v>
      </c>
      <c r="C12" s="6">
        <f t="shared" si="0"/>
        <v>38099</v>
      </c>
      <c r="D12" s="6">
        <f t="shared" si="0"/>
        <v>29335</v>
      </c>
      <c r="E12" s="6">
        <f t="shared" si="0"/>
        <v>28392</v>
      </c>
      <c r="F12" s="6">
        <f t="shared" si="0"/>
        <v>31105</v>
      </c>
      <c r="G12" s="6">
        <f t="shared" si="0"/>
        <v>65078</v>
      </c>
      <c r="H12" s="6">
        <f t="shared" si="0"/>
        <v>68377</v>
      </c>
      <c r="I12" s="6">
        <f t="shared" si="0"/>
        <v>36950</v>
      </c>
      <c r="J12" s="6">
        <f t="shared" si="0"/>
        <v>13898</v>
      </c>
      <c r="K12" s="6">
        <f t="shared" si="0"/>
        <v>9739</v>
      </c>
      <c r="L12" s="6">
        <f t="shared" si="0"/>
        <v>22090</v>
      </c>
      <c r="M12" s="6">
        <f t="shared" si="0"/>
        <v>5103</v>
      </c>
      <c r="N12" s="6">
        <f t="shared" si="0"/>
        <v>101910</v>
      </c>
      <c r="O12" s="6">
        <f t="shared" si="0"/>
        <v>11689</v>
      </c>
      <c r="P12" s="6">
        <f t="shared" si="0"/>
        <v>26876</v>
      </c>
      <c r="Q12" s="6">
        <f t="shared" si="0"/>
        <v>6161</v>
      </c>
      <c r="R12" s="6">
        <f t="shared" si="0"/>
        <v>8895</v>
      </c>
      <c r="S12" s="6">
        <f t="shared" si="0"/>
        <v>13121</v>
      </c>
      <c r="T12" s="6">
        <f t="shared" si="0"/>
        <v>28800</v>
      </c>
      <c r="U12" s="6">
        <f t="shared" si="0"/>
        <v>1844</v>
      </c>
      <c r="V12" s="6">
        <f t="shared" si="0"/>
        <v>7612</v>
      </c>
      <c r="W12" s="6"/>
      <c r="X12" s="6"/>
      <c r="Y12" s="6"/>
      <c r="Z12" s="6"/>
    </row>
    <row r="15" ht="15.75">
      <c r="A15" s="2" t="s">
        <v>55</v>
      </c>
    </row>
    <row r="16" ht="12.75">
      <c r="A16" s="4" t="s">
        <v>22</v>
      </c>
    </row>
    <row r="17" spans="1:22" ht="12.75">
      <c r="A17" s="8" t="s">
        <v>98</v>
      </c>
      <c r="B17">
        <f>SUM(C17:Z17)</f>
        <v>109058</v>
      </c>
      <c r="C17">
        <v>3166</v>
      </c>
      <c r="D17">
        <v>15640</v>
      </c>
      <c r="E17">
        <v>285</v>
      </c>
      <c r="F17">
        <v>2772</v>
      </c>
      <c r="G17">
        <v>4665</v>
      </c>
      <c r="H17">
        <v>10608</v>
      </c>
      <c r="I17">
        <v>276</v>
      </c>
      <c r="J17">
        <v>1051</v>
      </c>
      <c r="K17">
        <v>1607</v>
      </c>
      <c r="L17">
        <v>11642</v>
      </c>
      <c r="M17">
        <v>0</v>
      </c>
      <c r="N17">
        <v>12861</v>
      </c>
      <c r="O17">
        <v>2318</v>
      </c>
      <c r="P17">
        <v>13350</v>
      </c>
      <c r="Q17">
        <v>1122</v>
      </c>
      <c r="R17">
        <v>5912</v>
      </c>
      <c r="S17">
        <v>2758</v>
      </c>
      <c r="T17">
        <v>14858</v>
      </c>
      <c r="U17">
        <v>283</v>
      </c>
      <c r="V17">
        <v>3884</v>
      </c>
    </row>
    <row r="18" spans="1:22" ht="12.75">
      <c r="A18" s="8" t="s">
        <v>99</v>
      </c>
      <c r="B18">
        <f>SUM(C18:Z18)</f>
        <v>337707</v>
      </c>
      <c r="C18">
        <v>7806</v>
      </c>
      <c r="D18">
        <v>8391</v>
      </c>
      <c r="E18">
        <v>23412</v>
      </c>
      <c r="F18">
        <v>24569</v>
      </c>
      <c r="G18">
        <v>41979</v>
      </c>
      <c r="H18">
        <v>49011</v>
      </c>
      <c r="I18">
        <v>26111</v>
      </c>
      <c r="J18">
        <v>12847</v>
      </c>
      <c r="K18">
        <v>1878</v>
      </c>
      <c r="L18">
        <v>10448</v>
      </c>
      <c r="M18">
        <v>3897</v>
      </c>
      <c r="N18">
        <v>89049</v>
      </c>
      <c r="O18">
        <v>1905</v>
      </c>
      <c r="P18">
        <v>13526</v>
      </c>
      <c r="Q18">
        <v>120</v>
      </c>
      <c r="R18">
        <v>2983</v>
      </c>
      <c r="S18">
        <v>1977</v>
      </c>
      <c r="T18">
        <v>13942</v>
      </c>
      <c r="U18">
        <v>128</v>
      </c>
      <c r="V18">
        <v>3728</v>
      </c>
    </row>
    <row r="19" spans="1:26" ht="12.75">
      <c r="A19" s="6" t="s">
        <v>1</v>
      </c>
      <c r="B19" s="6">
        <f aca="true" t="shared" si="1" ref="B19:V19">SUM(B17:B18)</f>
        <v>446765</v>
      </c>
      <c r="C19" s="6">
        <f t="shared" si="1"/>
        <v>10972</v>
      </c>
      <c r="D19" s="6">
        <f t="shared" si="1"/>
        <v>24031</v>
      </c>
      <c r="E19" s="6">
        <f t="shared" si="1"/>
        <v>23697</v>
      </c>
      <c r="F19" s="6">
        <f t="shared" si="1"/>
        <v>27341</v>
      </c>
      <c r="G19" s="6">
        <f t="shared" si="1"/>
        <v>46644</v>
      </c>
      <c r="H19" s="6">
        <f t="shared" si="1"/>
        <v>59619</v>
      </c>
      <c r="I19" s="6">
        <f t="shared" si="1"/>
        <v>26387</v>
      </c>
      <c r="J19" s="6">
        <f t="shared" si="1"/>
        <v>13898</v>
      </c>
      <c r="K19" s="6">
        <f t="shared" si="1"/>
        <v>3485</v>
      </c>
      <c r="L19" s="6">
        <f t="shared" si="1"/>
        <v>22090</v>
      </c>
      <c r="M19" s="6">
        <f t="shared" si="1"/>
        <v>3897</v>
      </c>
      <c r="N19" s="6">
        <f t="shared" si="1"/>
        <v>101910</v>
      </c>
      <c r="O19" s="6">
        <f t="shared" si="1"/>
        <v>4223</v>
      </c>
      <c r="P19" s="6">
        <f t="shared" si="1"/>
        <v>26876</v>
      </c>
      <c r="Q19" s="6">
        <f t="shared" si="1"/>
        <v>1242</v>
      </c>
      <c r="R19" s="6">
        <f t="shared" si="1"/>
        <v>8895</v>
      </c>
      <c r="S19" s="6">
        <f t="shared" si="1"/>
        <v>4735</v>
      </c>
      <c r="T19" s="6">
        <f t="shared" si="1"/>
        <v>28800</v>
      </c>
      <c r="U19" s="6">
        <f t="shared" si="1"/>
        <v>411</v>
      </c>
      <c r="V19" s="6">
        <f t="shared" si="1"/>
        <v>7612</v>
      </c>
      <c r="W19" s="6"/>
      <c r="X19" s="6"/>
      <c r="Y19" s="6"/>
      <c r="Z19" s="6"/>
    </row>
    <row r="21" ht="12.75">
      <c r="A21" s="4" t="s">
        <v>50</v>
      </c>
    </row>
    <row r="22" spans="1:22" ht="12.75">
      <c r="A22" s="8" t="s">
        <v>98</v>
      </c>
      <c r="B22">
        <f>SUM(C22:Z22)</f>
        <v>29589</v>
      </c>
      <c r="C22">
        <v>8082</v>
      </c>
      <c r="D22">
        <v>0</v>
      </c>
      <c r="E22">
        <v>1138</v>
      </c>
      <c r="F22">
        <v>0</v>
      </c>
      <c r="G22">
        <v>3402</v>
      </c>
      <c r="H22">
        <v>92</v>
      </c>
      <c r="I22">
        <v>1093</v>
      </c>
      <c r="J22">
        <v>0</v>
      </c>
      <c r="K22">
        <v>2779</v>
      </c>
      <c r="L22">
        <v>0</v>
      </c>
      <c r="M22">
        <v>548</v>
      </c>
      <c r="N22">
        <v>0</v>
      </c>
      <c r="O22">
        <v>3688</v>
      </c>
      <c r="P22">
        <v>0</v>
      </c>
      <c r="Q22">
        <v>3654</v>
      </c>
      <c r="R22">
        <v>0</v>
      </c>
      <c r="S22">
        <v>4301</v>
      </c>
      <c r="T22">
        <v>0</v>
      </c>
      <c r="U22">
        <v>812</v>
      </c>
      <c r="V22">
        <v>0</v>
      </c>
    </row>
    <row r="23" spans="1:22" ht="12.75">
      <c r="A23" s="8" t="s">
        <v>99</v>
      </c>
      <c r="B23">
        <f>SUM(C23:Z23)</f>
        <v>78720</v>
      </c>
      <c r="C23">
        <v>19045</v>
      </c>
      <c r="D23">
        <v>5304</v>
      </c>
      <c r="E23">
        <v>3557</v>
      </c>
      <c r="F23">
        <v>3764</v>
      </c>
      <c r="G23">
        <v>15032</v>
      </c>
      <c r="H23">
        <v>8666</v>
      </c>
      <c r="I23">
        <v>9470</v>
      </c>
      <c r="J23">
        <v>0</v>
      </c>
      <c r="K23">
        <v>3475</v>
      </c>
      <c r="L23">
        <v>0</v>
      </c>
      <c r="M23">
        <v>658</v>
      </c>
      <c r="N23">
        <v>0</v>
      </c>
      <c r="O23">
        <v>3778</v>
      </c>
      <c r="P23">
        <v>0</v>
      </c>
      <c r="Q23">
        <v>1265</v>
      </c>
      <c r="R23">
        <v>0</v>
      </c>
      <c r="S23">
        <v>4085</v>
      </c>
      <c r="T23">
        <v>0</v>
      </c>
      <c r="U23">
        <v>621</v>
      </c>
      <c r="V23">
        <v>0</v>
      </c>
    </row>
    <row r="24" spans="1:26" ht="12.75">
      <c r="A24" s="6" t="s">
        <v>1</v>
      </c>
      <c r="B24" s="6">
        <f aca="true" t="shared" si="2" ref="B24:V24">SUM(B22:B23)</f>
        <v>108309</v>
      </c>
      <c r="C24" s="6">
        <f t="shared" si="2"/>
        <v>27127</v>
      </c>
      <c r="D24" s="6">
        <f t="shared" si="2"/>
        <v>5304</v>
      </c>
      <c r="E24" s="6">
        <f t="shared" si="2"/>
        <v>4695</v>
      </c>
      <c r="F24" s="6">
        <f t="shared" si="2"/>
        <v>3764</v>
      </c>
      <c r="G24" s="6">
        <f t="shared" si="2"/>
        <v>18434</v>
      </c>
      <c r="H24" s="6">
        <f t="shared" si="2"/>
        <v>8758</v>
      </c>
      <c r="I24" s="6">
        <f t="shared" si="2"/>
        <v>10563</v>
      </c>
      <c r="J24" s="6">
        <f t="shared" si="2"/>
        <v>0</v>
      </c>
      <c r="K24" s="6">
        <f t="shared" si="2"/>
        <v>6254</v>
      </c>
      <c r="L24" s="6">
        <f t="shared" si="2"/>
        <v>0</v>
      </c>
      <c r="M24" s="6">
        <f t="shared" si="2"/>
        <v>1206</v>
      </c>
      <c r="N24" s="6">
        <f t="shared" si="2"/>
        <v>0</v>
      </c>
      <c r="O24" s="6">
        <f t="shared" si="2"/>
        <v>7466</v>
      </c>
      <c r="P24" s="6">
        <f t="shared" si="2"/>
        <v>0</v>
      </c>
      <c r="Q24" s="6">
        <f t="shared" si="2"/>
        <v>4919</v>
      </c>
      <c r="R24" s="6">
        <f t="shared" si="2"/>
        <v>0</v>
      </c>
      <c r="S24" s="6">
        <f t="shared" si="2"/>
        <v>8386</v>
      </c>
      <c r="T24" s="6">
        <f t="shared" si="2"/>
        <v>0</v>
      </c>
      <c r="U24" s="6">
        <f t="shared" si="2"/>
        <v>1433</v>
      </c>
      <c r="V24" s="6">
        <f t="shared" si="2"/>
        <v>0</v>
      </c>
      <c r="W24" s="6"/>
      <c r="X24" s="6"/>
      <c r="Y24" s="6"/>
      <c r="Z24" s="6"/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C43"/>
  <sheetViews>
    <sheetView workbookViewId="0" topLeftCell="A1">
      <selection activeCell="A4" sqref="A4"/>
    </sheetView>
  </sheetViews>
  <sheetFormatPr defaultColWidth="9.140625" defaultRowHeight="12.75"/>
  <sheetData>
    <row r="1" spans="1:3" ht="12.75">
      <c r="A1" t="s">
        <v>58</v>
      </c>
      <c r="C1">
        <v>26</v>
      </c>
    </row>
    <row r="2" spans="1:3" ht="12.75">
      <c r="A2" t="s">
        <v>59</v>
      </c>
      <c r="B2">
        <v>52027</v>
      </c>
      <c r="C2">
        <v>15</v>
      </c>
    </row>
    <row r="3" spans="1:2" ht="12.75">
      <c r="A3" t="s">
        <v>60</v>
      </c>
      <c r="B3">
        <v>30465</v>
      </c>
    </row>
    <row r="4" spans="1:2" ht="12.75">
      <c r="A4" t="s">
        <v>61</v>
      </c>
      <c r="B4">
        <v>28251</v>
      </c>
    </row>
    <row r="5" spans="1:2" ht="12.75">
      <c r="A5" t="s">
        <v>62</v>
      </c>
      <c r="B5">
        <v>25122</v>
      </c>
    </row>
    <row r="6" spans="1:2" ht="12.75">
      <c r="A6" t="s">
        <v>63</v>
      </c>
      <c r="B6">
        <v>23043</v>
      </c>
    </row>
    <row r="7" spans="1:2" ht="12.75">
      <c r="A7" t="s">
        <v>64</v>
      </c>
      <c r="B7">
        <v>21476</v>
      </c>
    </row>
    <row r="8" spans="1:2" ht="12.75">
      <c r="A8" t="s">
        <v>65</v>
      </c>
      <c r="B8">
        <v>21444</v>
      </c>
    </row>
    <row r="9" spans="1:2" ht="12.75">
      <c r="A9" t="s">
        <v>66</v>
      </c>
      <c r="B9">
        <v>21066</v>
      </c>
    </row>
    <row r="10" spans="1:2" ht="12.75">
      <c r="A10" t="s">
        <v>67</v>
      </c>
      <c r="B10">
        <v>20794</v>
      </c>
    </row>
    <row r="11" spans="1:2" ht="12.75">
      <c r="A11" t="s">
        <v>68</v>
      </c>
      <c r="B11">
        <v>19743</v>
      </c>
    </row>
    <row r="12" spans="1:2" ht="12.75">
      <c r="A12" t="s">
        <v>69</v>
      </c>
      <c r="B12">
        <v>17013</v>
      </c>
    </row>
    <row r="13" spans="1:2" ht="12.75">
      <c r="A13" t="s">
        <v>70</v>
      </c>
      <c r="B13">
        <v>16875</v>
      </c>
    </row>
    <row r="14" spans="1:2" ht="12.75">
      <c r="A14" t="s">
        <v>71</v>
      </c>
      <c r="B14">
        <v>16648</v>
      </c>
    </row>
    <row r="15" spans="1:2" ht="12.75">
      <c r="A15" t="s">
        <v>72</v>
      </c>
      <c r="B15">
        <v>16402</v>
      </c>
    </row>
    <row r="16" spans="1:2" ht="12.75">
      <c r="A16" t="s">
        <v>73</v>
      </c>
      <c r="B16">
        <v>15124</v>
      </c>
    </row>
    <row r="17" spans="1:2" ht="12.75">
      <c r="A17" t="s">
        <v>74</v>
      </c>
      <c r="B17">
        <v>13950</v>
      </c>
    </row>
    <row r="18" spans="1:2" ht="12.75">
      <c r="A18" t="s">
        <v>75</v>
      </c>
      <c r="B18">
        <v>13452</v>
      </c>
    </row>
    <row r="19" spans="1:2" ht="12.75">
      <c r="A19" t="s">
        <v>76</v>
      </c>
      <c r="B19">
        <v>12027</v>
      </c>
    </row>
    <row r="20" spans="1:2" ht="12.75">
      <c r="A20" t="s">
        <v>77</v>
      </c>
      <c r="B20">
        <v>12001</v>
      </c>
    </row>
    <row r="21" spans="1:2" ht="12.75">
      <c r="A21" t="s">
        <v>78</v>
      </c>
      <c r="B21">
        <v>10760</v>
      </c>
    </row>
    <row r="22" spans="1:2" ht="12.75">
      <c r="A22" t="s">
        <v>79</v>
      </c>
      <c r="B22">
        <v>10248</v>
      </c>
    </row>
    <row r="23" spans="1:2" ht="12.75">
      <c r="A23" t="s">
        <v>80</v>
      </c>
      <c r="B23">
        <v>9158</v>
      </c>
    </row>
    <row r="24" spans="1:2" ht="12.75">
      <c r="A24" t="s">
        <v>81</v>
      </c>
      <c r="B24">
        <v>8897</v>
      </c>
    </row>
    <row r="25" spans="1:2" ht="12.75">
      <c r="A25" t="s">
        <v>82</v>
      </c>
      <c r="B25">
        <v>5877</v>
      </c>
    </row>
    <row r="26" spans="1:2" ht="12.75">
      <c r="A26" t="s">
        <v>83</v>
      </c>
      <c r="B26">
        <v>4902</v>
      </c>
    </row>
    <row r="27" spans="1:2" ht="12.75">
      <c r="A27" t="s">
        <v>84</v>
      </c>
      <c r="B27">
        <v>0</v>
      </c>
    </row>
    <row r="28" ht="12.75">
      <c r="A28" t="s">
        <v>85</v>
      </c>
    </row>
    <row r="29" spans="1:2" ht="12.75">
      <c r="A29" t="s">
        <v>69</v>
      </c>
      <c r="B29">
        <v>20592</v>
      </c>
    </row>
    <row r="30" spans="1:2" ht="12.75">
      <c r="A30" t="s">
        <v>72</v>
      </c>
      <c r="B30">
        <v>12479</v>
      </c>
    </row>
    <row r="31" spans="1:2" ht="12.75">
      <c r="A31" t="s">
        <v>76</v>
      </c>
      <c r="B31">
        <v>8732</v>
      </c>
    </row>
    <row r="32" spans="1:2" ht="12.75">
      <c r="A32" t="s">
        <v>66</v>
      </c>
      <c r="B32">
        <v>8691</v>
      </c>
    </row>
    <row r="33" spans="1:2" ht="12.75">
      <c r="A33" t="s">
        <v>74</v>
      </c>
      <c r="B33">
        <v>8370</v>
      </c>
    </row>
    <row r="34" spans="1:2" ht="12.75">
      <c r="A34" t="s">
        <v>59</v>
      </c>
      <c r="B34">
        <v>8353</v>
      </c>
    </row>
    <row r="35" spans="1:2" ht="12.75">
      <c r="A35" t="s">
        <v>79</v>
      </c>
      <c r="B35">
        <v>8126</v>
      </c>
    </row>
    <row r="36" spans="1:2" ht="12.75">
      <c r="A36" t="s">
        <v>78</v>
      </c>
      <c r="B36">
        <v>7855</v>
      </c>
    </row>
    <row r="37" spans="1:2" ht="12.75">
      <c r="A37" t="s">
        <v>63</v>
      </c>
      <c r="B37">
        <v>6195</v>
      </c>
    </row>
    <row r="38" spans="1:2" ht="12.75">
      <c r="A38" t="s">
        <v>80</v>
      </c>
      <c r="B38">
        <v>5352</v>
      </c>
    </row>
    <row r="39" spans="1:2" ht="12.75">
      <c r="A39" t="s">
        <v>75</v>
      </c>
      <c r="B39">
        <v>5132</v>
      </c>
    </row>
    <row r="40" spans="1:2" ht="12.75">
      <c r="A40" t="s">
        <v>73</v>
      </c>
      <c r="B40">
        <v>5042</v>
      </c>
    </row>
    <row r="41" spans="1:2" ht="12.75">
      <c r="A41" t="s">
        <v>68</v>
      </c>
      <c r="B41">
        <v>1756</v>
      </c>
    </row>
    <row r="42" spans="1:2" ht="12.75">
      <c r="A42" t="s">
        <v>83</v>
      </c>
      <c r="B42">
        <v>1634</v>
      </c>
    </row>
    <row r="43" spans="1:2" ht="12.75">
      <c r="A43" t="s">
        <v>84</v>
      </c>
      <c r="B43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IP 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Esker</dc:creator>
  <cp:keywords/>
  <dc:description/>
  <cp:lastModifiedBy>Anthony DeAndrade</cp:lastModifiedBy>
  <dcterms:created xsi:type="dcterms:W3CDTF">2011-05-12T22:09:43Z</dcterms:created>
  <dcterms:modified xsi:type="dcterms:W3CDTF">2012-01-30T22:30:16Z</dcterms:modified>
  <cp:category/>
  <cp:version/>
  <cp:contentType/>
  <cp:contentStatus/>
</cp:coreProperties>
</file>