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20055" windowHeight="10485" activeTab="0"/>
  </bookViews>
  <sheets>
    <sheet name="WMG Totals" sheetId="1" r:id="rId1"/>
    <sheet name="WMG Time Bar" sheetId="2" r:id="rId2"/>
    <sheet name="WMG Pie" sheetId="3" r:id="rId3"/>
    <sheet name="WMG Country Totals" sheetId="4" r:id="rId4"/>
    <sheet name="Country Bar data" sheetId="5" state="hidden" r:id="rId5"/>
    <sheet name="WMG Country Bar" sheetId="6" r:id="rId6"/>
    <sheet name="WMG Stage Totals" sheetId="7" r:id="rId7"/>
    <sheet name="WMG Stage Counts" sheetId="8" r:id="rId8"/>
    <sheet name="WMG Category Totals" sheetId="9" r:id="rId9"/>
    <sheet name="Summary" sheetId="10" r:id="rId10"/>
  </sheets>
  <definedNames>
    <definedName name="_xlnm.Print_Titles" localSheetId="8">'WMG Category Totals'!$8:$8</definedName>
    <definedName name="_xlnm.Print_Titles" localSheetId="3">'WMG Country Totals'!$8:$8</definedName>
    <definedName name="_xlnm.Print_Titles" localSheetId="7">'WMG Stage Counts'!$8:$8</definedName>
    <definedName name="_xlnm.Print_Titles" localSheetId="6">'WMG Stage Totals'!$8:$8</definedName>
    <definedName name="_xlnm.Print_Titles" localSheetId="0">'WMG Totals'!$8:$8</definedName>
  </definedNames>
  <calcPr fullCalcOnLoad="1"/>
</workbook>
</file>

<file path=xl/sharedStrings.xml><?xml version="1.0" encoding="utf-8"?>
<sst xmlns="http://schemas.openxmlformats.org/spreadsheetml/2006/main" count="962" uniqueCount="205">
  <si>
    <t>Quantify IP Portfolio Cost Analysis: 2013 - 2014</t>
  </si>
  <si>
    <t>Label</t>
  </si>
  <si>
    <t>CCode</t>
  </si>
  <si>
    <t>Stage</t>
  </si>
  <si>
    <t>CostCategory</t>
  </si>
  <si>
    <t>Group1Category</t>
  </si>
  <si>
    <t>Group1</t>
  </si>
  <si>
    <t>Group2Category</t>
  </si>
  <si>
    <t>Group2</t>
  </si>
  <si>
    <t>Current database: Default Database</t>
  </si>
  <si>
    <t>Class Group Totals by Month from 1/1/2013 to 12/31/2014</t>
  </si>
  <si>
    <t>In US Dollars</t>
  </si>
  <si>
    <t>Class Group Totals</t>
  </si>
  <si>
    <t>Total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</si>
  <si>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</si>
  <si>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</si>
  <si>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</si>
  <si>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</si>
  <si>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</si>
  <si>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</si>
  <si>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</si>
  <si>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</si>
  <si>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</si>
  <si>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</si>
  <si>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</si>
  <si>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</si>
  <si>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</si>
  <si>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</si>
  <si>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</si>
  <si>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</si>
  <si>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</si>
  <si>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</si>
  <si>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</si>
  <si>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</si>
  <si>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</si>
  <si>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</si>
  <si>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</si>
  <si>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</si>
  <si>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TIME</t>
  </si>
  <si>
    <t>Class 25</t>
  </si>
  <si>
    <t>DET</t>
  </si>
  <si>
    <t>Class Group</t>
  </si>
  <si>
    <t>Class 35</t>
  </si>
  <si>
    <t>Class 42</t>
  </si>
  <si>
    <t>TOT</t>
  </si>
  <si>
    <t>Class Group Totals  by Month from 1/1/2013 to 12/31/2014</t>
  </si>
  <si>
    <t>Class Group Totals Pie Chart  by Month from 1/1/2013 to 12/31/2014</t>
  </si>
  <si>
    <t>Country Totals by Class Group by Month from 1/1/2013 to 12/31/2014</t>
  </si>
  <si>
    <t>Country Totals</t>
  </si>
  <si>
    <t>AU Australia</t>
  </si>
  <si>
    <t>SUB</t>
  </si>
  <si>
    <t>AU</t>
  </si>
  <si>
    <t>BR Brazil</t>
  </si>
  <si>
    <t>BR</t>
  </si>
  <si>
    <t>BX Benelux</t>
  </si>
  <si>
    <t>BX</t>
  </si>
  <si>
    <t>BY Belarus</t>
  </si>
  <si>
    <t>BY</t>
  </si>
  <si>
    <t>CL Chile</t>
  </si>
  <si>
    <t>CL</t>
  </si>
  <si>
    <t>CN China</t>
  </si>
  <si>
    <t>CN</t>
  </si>
  <si>
    <t>DE Germany</t>
  </si>
  <si>
    <t>DE</t>
  </si>
  <si>
    <t>EU European Union</t>
  </si>
  <si>
    <t>EU</t>
  </si>
  <si>
    <t>GB United Kingdom</t>
  </si>
  <si>
    <t>GB</t>
  </si>
  <si>
    <t>GK Guernsey</t>
  </si>
  <si>
    <t>GK</t>
  </si>
  <si>
    <t>HK Hong Kong</t>
  </si>
  <si>
    <t>HK</t>
  </si>
  <si>
    <t>ID Indonesia</t>
  </si>
  <si>
    <t>ID</t>
  </si>
  <si>
    <t>IN India</t>
  </si>
  <si>
    <t>IN</t>
  </si>
  <si>
    <t>IQ Iraq</t>
  </si>
  <si>
    <t>IQ</t>
  </si>
  <si>
    <t>IR Iran</t>
  </si>
  <si>
    <t>IR</t>
  </si>
  <si>
    <t>JP Japan</t>
  </si>
  <si>
    <t>JP</t>
  </si>
  <si>
    <t>KI Kiribati</t>
  </si>
  <si>
    <t>KI</t>
  </si>
  <si>
    <t>KR Korea (South)</t>
  </si>
  <si>
    <t>KR</t>
  </si>
  <si>
    <t>MP Madrid Protocol</t>
  </si>
  <si>
    <t>MP</t>
  </si>
  <si>
    <t>MX Mexico</t>
  </si>
  <si>
    <t>MX</t>
  </si>
  <si>
    <t>NZ New Zealand</t>
  </si>
  <si>
    <t>NZ</t>
  </si>
  <si>
    <t>OA OAPI</t>
  </si>
  <si>
    <t>OA</t>
  </si>
  <si>
    <t>RU Russian Federation</t>
  </si>
  <si>
    <t>RU</t>
  </si>
  <si>
    <t>SG Singapore</t>
  </si>
  <si>
    <t>SG</t>
  </si>
  <si>
    <t>SH Saint Helena</t>
  </si>
  <si>
    <t>SH</t>
  </si>
  <si>
    <t>TR Turkey</t>
  </si>
  <si>
    <t>TR</t>
  </si>
  <si>
    <t>TW Taiwan</t>
  </si>
  <si>
    <t>TW</t>
  </si>
  <si>
    <t>US United States of America</t>
  </si>
  <si>
    <t>US</t>
  </si>
  <si>
    <t>ZA South Africa</t>
  </si>
  <si>
    <t>ZA</t>
  </si>
  <si>
    <t>By Class Group</t>
  </si>
  <si>
    <t xml:space="preserve">   AU Australia</t>
  </si>
  <si>
    <t xml:space="preserve">   CL Chile</t>
  </si>
  <si>
    <t xml:space="preserve">   DE Germany</t>
  </si>
  <si>
    <t xml:space="preserve">   EU European Union</t>
  </si>
  <si>
    <t xml:space="preserve">   ID Indonesia</t>
  </si>
  <si>
    <t xml:space="preserve">   IN India</t>
  </si>
  <si>
    <t xml:space="preserve">   JP Japan</t>
  </si>
  <si>
    <t xml:space="preserve">   MP Madrid Protocol</t>
  </si>
  <si>
    <t xml:space="preserve">   NZ New Zealand</t>
  </si>
  <si>
    <t xml:space="preserve">   OA OAPI</t>
  </si>
  <si>
    <t xml:space="preserve">   US United States of America</t>
  </si>
  <si>
    <t xml:space="preserve">   Total</t>
  </si>
  <si>
    <t xml:space="preserve">   GB United Kingdom</t>
  </si>
  <si>
    <t xml:space="preserve">   GK Guernsey</t>
  </si>
  <si>
    <t xml:space="preserve">   IQ Iraq</t>
  </si>
  <si>
    <t xml:space="preserve">   IR Iran</t>
  </si>
  <si>
    <t xml:space="preserve">   SG Singapore</t>
  </si>
  <si>
    <t xml:space="preserve">   TW Taiwan</t>
  </si>
  <si>
    <t xml:space="preserve">   BR Brazil</t>
  </si>
  <si>
    <t xml:space="preserve">   BX Benelux</t>
  </si>
  <si>
    <t xml:space="preserve">   BY Belarus</t>
  </si>
  <si>
    <t xml:space="preserve">   CN China</t>
  </si>
  <si>
    <t xml:space="preserve">   HK Hong Kong</t>
  </si>
  <si>
    <t xml:space="preserve">   KI Kiribati</t>
  </si>
  <si>
    <t xml:space="preserve">   KR Korea (South)</t>
  </si>
  <si>
    <t xml:space="preserve">   MX Mexico</t>
  </si>
  <si>
    <t xml:space="preserve">   RU Russian Federation</t>
  </si>
  <si>
    <t xml:space="preserve">   SH Saint Helena</t>
  </si>
  <si>
    <t xml:space="preserve">   TR Turkey</t>
  </si>
  <si>
    <t xml:space="preserve">   ZA South Africa</t>
  </si>
  <si>
    <t>Class Group Totals By Country  by Month from 1/1/2013 to 12/31/2014</t>
  </si>
  <si>
    <t>Stage Totals by Class Group by Month from 1/1/2013 to 12/31/2014</t>
  </si>
  <si>
    <t>Stage Totals</t>
  </si>
  <si>
    <t>Search</t>
  </si>
  <si>
    <t>SRCH</t>
  </si>
  <si>
    <t>Filing</t>
  </si>
  <si>
    <t>FILE</t>
  </si>
  <si>
    <t>Registration</t>
  </si>
  <si>
    <t>REGR</t>
  </si>
  <si>
    <t>Renewal</t>
  </si>
  <si>
    <t>MANT</t>
  </si>
  <si>
    <t>Maintenance</t>
  </si>
  <si>
    <t>MNT2</t>
  </si>
  <si>
    <t xml:space="preserve">   Search</t>
  </si>
  <si>
    <t xml:space="preserve">   Filing</t>
  </si>
  <si>
    <t xml:space="preserve">   Registration</t>
  </si>
  <si>
    <t xml:space="preserve">   Renewal</t>
  </si>
  <si>
    <t xml:space="preserve">   Maintenance</t>
  </si>
  <si>
    <t>Stage Counts by Class Group by Month from 1/1/2013 to 12/31/2014</t>
  </si>
  <si>
    <t>Stage Counts</t>
  </si>
  <si>
    <t>Category Totals by Class Group by Month from 1/1/2013 to 12/31/2014</t>
  </si>
  <si>
    <t>Category Totals</t>
  </si>
  <si>
    <t>Official</t>
  </si>
  <si>
    <t>OFFC</t>
  </si>
  <si>
    <t>Associate and In-House</t>
  </si>
  <si>
    <t>ASSO</t>
  </si>
  <si>
    <t>In-House</t>
  </si>
  <si>
    <t>INHO</t>
  </si>
  <si>
    <t>Translation</t>
  </si>
  <si>
    <t>TRAN</t>
  </si>
  <si>
    <t>Miscellaneous</t>
  </si>
  <si>
    <t>MISC</t>
  </si>
  <si>
    <t xml:space="preserve">   Official</t>
  </si>
  <si>
    <t xml:space="preserve">   Associate and In-House</t>
  </si>
  <si>
    <t xml:space="preserve">   In-House</t>
  </si>
  <si>
    <t xml:space="preserve">   Translation</t>
  </si>
  <si>
    <t xml:space="preserve">   Miscellaneous</t>
  </si>
  <si>
    <t>Summary Information</t>
  </si>
  <si>
    <t>1st Group Category</t>
  </si>
  <si>
    <t xml:space="preserve">Included stages: </t>
  </si>
  <si>
    <t>Search Stage</t>
  </si>
  <si>
    <t>Selected groups from: Status</t>
  </si>
  <si>
    <t>Selected groups from: Owner</t>
  </si>
  <si>
    <t>Selected groups from: Class Group</t>
  </si>
  <si>
    <t>2nd Group Category</t>
  </si>
  <si>
    <t>(none)</t>
  </si>
  <si>
    <t>Filing Stage</t>
  </si>
  <si>
    <t>All</t>
  </si>
  <si>
    <t>Registration Stage</t>
  </si>
  <si>
    <t>Time Period</t>
  </si>
  <si>
    <t>Calendar Month</t>
  </si>
  <si>
    <t>Maintenance Stage</t>
  </si>
  <si>
    <t>Start Date</t>
  </si>
  <si>
    <t>1/1/2013</t>
  </si>
  <si>
    <t>End Date</t>
  </si>
  <si>
    <t>12/31/2014</t>
  </si>
  <si>
    <t>Fiscal Year Reporting</t>
  </si>
  <si>
    <t>No</t>
  </si>
  <si>
    <t>Current database:</t>
  </si>
  <si>
    <t>Default Database</t>
  </si>
  <si>
    <t>Reporting currency:</t>
  </si>
  <si>
    <t>US - US Dollars</t>
  </si>
  <si>
    <t>Report type:</t>
  </si>
  <si>
    <t>Group/Country Report</t>
  </si>
  <si>
    <t>Program version:</t>
  </si>
  <si>
    <t>1.4.9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</si>
</sst>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8"/>
      <name val="Calibri"/>
      <family val="0"/>
    </font>
    <font>
      <b/>
      <sz val="12"/>
      <color indexed="9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43" fillId="0" borderId="0" xfId="0" applyFont="1" applyAlignment="1" quotePrefix="1">
      <alignment/>
    </xf>
    <xf numFmtId="0" fontId="45" fillId="0" borderId="0" xfId="0" applyFont="1" applyAlignment="1" quotePrefix="1">
      <alignment/>
    </xf>
    <xf numFmtId="0" fontId="45" fillId="0" borderId="0" xfId="0" applyFont="1" applyAlignment="1">
      <alignment/>
    </xf>
    <xf numFmtId="0" fontId="46" fillId="0" borderId="0" xfId="0" applyFont="1" applyAlignment="1" quotePrefix="1">
      <alignment/>
    </xf>
    <xf numFmtId="0" fontId="47" fillId="0" borderId="0" xfId="0" applyFont="1" applyAlignment="1" quotePrefix="1">
      <alignment/>
    </xf>
    <xf numFmtId="0" fontId="48" fillId="0" borderId="0" xfId="0" applyFont="1" applyAlignment="1" quotePrefix="1">
      <alignment horizontal="right"/>
    </xf>
    <xf numFmtId="0" fontId="49" fillId="0" borderId="0" xfId="0" applyFont="1" applyAlignment="1" quotePrefix="1">
      <alignment/>
    </xf>
    <xf numFmtId="0" fontId="50" fillId="0" borderId="0" xfId="0" applyFont="1" applyAlignment="1">
      <alignment/>
    </xf>
    <xf numFmtId="0" fontId="50" fillId="0" borderId="0" xfId="0" applyFont="1" applyAlignment="1" quotePrefix="1">
      <alignment/>
    </xf>
    <xf numFmtId="0" fontId="45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43" fillId="0" borderId="0" xfId="0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Class Group Totals</a:t>
            </a:r>
          </a:p>
        </c:rich>
      </c:tx>
      <c:layout>
        <c:manualLayout>
          <c:xMode val="factor"/>
          <c:yMode val="factor"/>
          <c:x val="-0.379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"/>
          <c:w val="0.97225"/>
          <c:h val="0.79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'WMG Totals'!$A$10</c:f>
              <c:strCache>
                <c:ptCount val="1"/>
                <c:pt idx="0">
                  <c:v>Class 25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'WMG Totals'!$C$8:$Z$8</c:f>
              <c:strCache>
                <c:ptCount val="24"/>
                <c:pt idx="0">
                  <c:v>Jan 2013</c:v>
                </c:pt>
                <c:pt idx="1">
                  <c:v>Feb 2013</c:v>
                </c:pt>
                <c:pt idx="2">
                  <c:v>Mar 2013</c:v>
                </c:pt>
                <c:pt idx="3">
                  <c:v>Apr 2013</c:v>
                </c:pt>
                <c:pt idx="4">
                  <c:v>May 2013</c:v>
                </c:pt>
                <c:pt idx="5">
                  <c:v>Jun 2013</c:v>
                </c:pt>
                <c:pt idx="6">
                  <c:v>Jul 2013</c:v>
                </c:pt>
                <c:pt idx="7">
                  <c:v>Aug 2013</c:v>
                </c:pt>
                <c:pt idx="8">
                  <c:v>Sep 2013</c:v>
                </c:pt>
                <c:pt idx="9">
                  <c:v>Oct 2013</c:v>
                </c:pt>
                <c:pt idx="10">
                  <c:v>Nov 2013</c:v>
                </c:pt>
                <c:pt idx="11">
                  <c:v>Dec 2013</c:v>
                </c:pt>
                <c:pt idx="12">
                  <c:v>Jan 2014</c:v>
                </c:pt>
                <c:pt idx="13">
                  <c:v>Feb 2014</c:v>
                </c:pt>
                <c:pt idx="14">
                  <c:v>Mar 2014</c:v>
                </c:pt>
                <c:pt idx="15">
                  <c:v>Apr 2014</c:v>
                </c:pt>
                <c:pt idx="16">
                  <c:v>May 2014</c:v>
                </c:pt>
                <c:pt idx="17">
                  <c:v>Jun 2014</c:v>
                </c:pt>
                <c:pt idx="18">
                  <c:v>Jul 2014</c:v>
                </c:pt>
                <c:pt idx="19">
                  <c:v>Aug 2014</c:v>
                </c:pt>
                <c:pt idx="20">
                  <c:v>Sep 2014</c:v>
                </c:pt>
                <c:pt idx="21">
                  <c:v>Oct 2014</c:v>
                </c:pt>
                <c:pt idx="22">
                  <c:v>Nov 2014</c:v>
                </c:pt>
                <c:pt idx="23">
                  <c:v>Dec 2014</c:v>
                </c:pt>
              </c:strCache>
            </c:strRef>
          </c:cat>
          <c:val>
            <c:numRef>
              <c:f>'WMG Totals'!$C$10:$Z$10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13884</c:v>
                </c:pt>
                <c:pt idx="15">
                  <c:v>14460</c:v>
                </c:pt>
                <c:pt idx="16">
                  <c:v>0</c:v>
                </c:pt>
                <c:pt idx="17">
                  <c:v>0</c:v>
                </c:pt>
                <c:pt idx="18">
                  <c:v>10479</c:v>
                </c:pt>
                <c:pt idx="19">
                  <c:v>12631</c:v>
                </c:pt>
                <c:pt idx="20">
                  <c:v>17062</c:v>
                </c:pt>
                <c:pt idx="21">
                  <c:v>2942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'WMG Totals'!$A$11</c:f>
              <c:strCache>
                <c:ptCount val="1"/>
                <c:pt idx="0">
                  <c:v>Class 35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'WMG Totals'!$C$11:$Z$11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14460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8624</c:v>
                </c:pt>
                <c:pt idx="20">
                  <c:v>9214</c:v>
                </c:pt>
                <c:pt idx="21">
                  <c:v>6949</c:v>
                </c:pt>
                <c:pt idx="22">
                  <c:v>13290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'WMG Totals'!$A$12</c:f>
              <c:strCache>
                <c:ptCount val="1"/>
                <c:pt idx="0">
                  <c:v>Class 42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'WMG Totals'!$C$12:$Z$12</c:f>
              <c:numCache>
                <c:ptCount val="24"/>
                <c:pt idx="0">
                  <c:v>0</c:v>
                </c:pt>
                <c:pt idx="1">
                  <c:v>12532</c:v>
                </c:pt>
                <c:pt idx="2">
                  <c:v>0</c:v>
                </c:pt>
                <c:pt idx="3">
                  <c:v>3995</c:v>
                </c:pt>
                <c:pt idx="4">
                  <c:v>3290</c:v>
                </c:pt>
                <c:pt idx="5">
                  <c:v>13005</c:v>
                </c:pt>
                <c:pt idx="6">
                  <c:v>0</c:v>
                </c:pt>
                <c:pt idx="7">
                  <c:v>2017</c:v>
                </c:pt>
                <c:pt idx="8">
                  <c:v>0</c:v>
                </c:pt>
                <c:pt idx="9">
                  <c:v>424</c:v>
                </c:pt>
                <c:pt idx="10">
                  <c:v>0</c:v>
                </c:pt>
                <c:pt idx="11">
                  <c:v>234</c:v>
                </c:pt>
                <c:pt idx="12">
                  <c:v>0</c:v>
                </c:pt>
                <c:pt idx="13">
                  <c:v>703</c:v>
                </c:pt>
                <c:pt idx="14">
                  <c:v>579</c:v>
                </c:pt>
                <c:pt idx="15">
                  <c:v>0</c:v>
                </c:pt>
                <c:pt idx="16">
                  <c:v>675</c:v>
                </c:pt>
                <c:pt idx="17">
                  <c:v>275</c:v>
                </c:pt>
                <c:pt idx="18">
                  <c:v>0</c:v>
                </c:pt>
                <c:pt idx="19">
                  <c:v>595</c:v>
                </c:pt>
                <c:pt idx="20">
                  <c:v>0</c:v>
                </c:pt>
                <c:pt idx="21">
                  <c:v>626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30"/>
        <c:axId val="24210188"/>
        <c:axId val="16565101"/>
      </c:barChart>
      <c:catAx>
        <c:axId val="24210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6565101"/>
        <c:crosses val="autoZero"/>
        <c:auto val="1"/>
        <c:lblOffset val="100"/>
        <c:tickLblSkip val="1"/>
        <c:noMultiLvlLbl val="0"/>
      </c:catAx>
      <c:valAx>
        <c:axId val="165651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4210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15"/>
          <c:y val="0.9325"/>
          <c:w val="0.333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Class 25 Totals</a:t>
            </a:r>
          </a:p>
        </c:rich>
      </c:tx>
      <c:layout>
        <c:manualLayout>
          <c:xMode val="factor"/>
          <c:yMode val="factor"/>
          <c:x val="-0.38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2"/>
          <c:w val="0.87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'WMG Totals'!$A$10</c:f>
              <c:strCache>
                <c:ptCount val="1"/>
                <c:pt idx="0">
                  <c:v>Class 25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'WMG Totals'!$C$8:$Z$8</c:f>
              <c:strCache>
                <c:ptCount val="24"/>
                <c:pt idx="0">
                  <c:v>Jan 2013</c:v>
                </c:pt>
                <c:pt idx="1">
                  <c:v>Feb 2013</c:v>
                </c:pt>
                <c:pt idx="2">
                  <c:v>Mar 2013</c:v>
                </c:pt>
                <c:pt idx="3">
                  <c:v>Apr 2013</c:v>
                </c:pt>
                <c:pt idx="4">
                  <c:v>May 2013</c:v>
                </c:pt>
                <c:pt idx="5">
                  <c:v>Jun 2013</c:v>
                </c:pt>
                <c:pt idx="6">
                  <c:v>Jul 2013</c:v>
                </c:pt>
                <c:pt idx="7">
                  <c:v>Aug 2013</c:v>
                </c:pt>
                <c:pt idx="8">
                  <c:v>Sep 2013</c:v>
                </c:pt>
                <c:pt idx="9">
                  <c:v>Oct 2013</c:v>
                </c:pt>
                <c:pt idx="10">
                  <c:v>Nov 2013</c:v>
                </c:pt>
                <c:pt idx="11">
                  <c:v>Dec 2013</c:v>
                </c:pt>
                <c:pt idx="12">
                  <c:v>Jan 2014</c:v>
                </c:pt>
                <c:pt idx="13">
                  <c:v>Feb 2014</c:v>
                </c:pt>
                <c:pt idx="14">
                  <c:v>Mar 2014</c:v>
                </c:pt>
                <c:pt idx="15">
                  <c:v>Apr 2014</c:v>
                </c:pt>
                <c:pt idx="16">
                  <c:v>May 2014</c:v>
                </c:pt>
                <c:pt idx="17">
                  <c:v>Jun 2014</c:v>
                </c:pt>
                <c:pt idx="18">
                  <c:v>Jul 2014</c:v>
                </c:pt>
                <c:pt idx="19">
                  <c:v>Aug 2014</c:v>
                </c:pt>
                <c:pt idx="20">
                  <c:v>Sep 2014</c:v>
                </c:pt>
                <c:pt idx="21">
                  <c:v>Oct 2014</c:v>
                </c:pt>
                <c:pt idx="22">
                  <c:v>Nov 2014</c:v>
                </c:pt>
                <c:pt idx="23">
                  <c:v>Dec 2014</c:v>
                </c:pt>
              </c:strCache>
            </c:strRef>
          </c:cat>
          <c:val>
            <c:numRef>
              <c:f>'WMG Totals'!$C$10:$Z$10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13884</c:v>
                </c:pt>
                <c:pt idx="15">
                  <c:v>14460</c:v>
                </c:pt>
                <c:pt idx="16">
                  <c:v>0</c:v>
                </c:pt>
                <c:pt idx="17">
                  <c:v>0</c:v>
                </c:pt>
                <c:pt idx="18">
                  <c:v>10479</c:v>
                </c:pt>
                <c:pt idx="19">
                  <c:v>12631</c:v>
                </c:pt>
                <c:pt idx="20">
                  <c:v>17062</c:v>
                </c:pt>
                <c:pt idx="21">
                  <c:v>2942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14868182"/>
        <c:axId val="66704775"/>
      </c:barChart>
      <c:catAx>
        <c:axId val="14868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6704775"/>
        <c:crosses val="autoZero"/>
        <c:auto val="1"/>
        <c:lblOffset val="100"/>
        <c:tickLblSkip val="1"/>
        <c:noMultiLvlLbl val="0"/>
      </c:catAx>
      <c:valAx>
        <c:axId val="667047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48681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"/>
          <c:y val="0.4865"/>
          <c:w val="0.092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Class 35 Totals</a:t>
            </a:r>
          </a:p>
        </c:rich>
      </c:tx>
      <c:layout>
        <c:manualLayout>
          <c:xMode val="factor"/>
          <c:yMode val="factor"/>
          <c:x val="-0.38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2"/>
          <c:w val="0.87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'WMG Totals'!$A$11</c:f>
              <c:strCache>
                <c:ptCount val="1"/>
                <c:pt idx="0">
                  <c:v>Class 35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'WMG Totals'!$C$8:$Z$8</c:f>
              <c:strCache>
                <c:ptCount val="24"/>
                <c:pt idx="0">
                  <c:v>Jan 2013</c:v>
                </c:pt>
                <c:pt idx="1">
                  <c:v>Feb 2013</c:v>
                </c:pt>
                <c:pt idx="2">
                  <c:v>Mar 2013</c:v>
                </c:pt>
                <c:pt idx="3">
                  <c:v>Apr 2013</c:v>
                </c:pt>
                <c:pt idx="4">
                  <c:v>May 2013</c:v>
                </c:pt>
                <c:pt idx="5">
                  <c:v>Jun 2013</c:v>
                </c:pt>
                <c:pt idx="6">
                  <c:v>Jul 2013</c:v>
                </c:pt>
                <c:pt idx="7">
                  <c:v>Aug 2013</c:v>
                </c:pt>
                <c:pt idx="8">
                  <c:v>Sep 2013</c:v>
                </c:pt>
                <c:pt idx="9">
                  <c:v>Oct 2013</c:v>
                </c:pt>
                <c:pt idx="10">
                  <c:v>Nov 2013</c:v>
                </c:pt>
                <c:pt idx="11">
                  <c:v>Dec 2013</c:v>
                </c:pt>
                <c:pt idx="12">
                  <c:v>Jan 2014</c:v>
                </c:pt>
                <c:pt idx="13">
                  <c:v>Feb 2014</c:v>
                </c:pt>
                <c:pt idx="14">
                  <c:v>Mar 2014</c:v>
                </c:pt>
                <c:pt idx="15">
                  <c:v>Apr 2014</c:v>
                </c:pt>
                <c:pt idx="16">
                  <c:v>May 2014</c:v>
                </c:pt>
                <c:pt idx="17">
                  <c:v>Jun 2014</c:v>
                </c:pt>
                <c:pt idx="18">
                  <c:v>Jul 2014</c:v>
                </c:pt>
                <c:pt idx="19">
                  <c:v>Aug 2014</c:v>
                </c:pt>
                <c:pt idx="20">
                  <c:v>Sep 2014</c:v>
                </c:pt>
                <c:pt idx="21">
                  <c:v>Oct 2014</c:v>
                </c:pt>
                <c:pt idx="22">
                  <c:v>Nov 2014</c:v>
                </c:pt>
                <c:pt idx="23">
                  <c:v>Dec 2014</c:v>
                </c:pt>
              </c:strCache>
            </c:strRef>
          </c:cat>
          <c:val>
            <c:numRef>
              <c:f>'WMG Totals'!$C$11:$Z$11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14460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8624</c:v>
                </c:pt>
                <c:pt idx="20">
                  <c:v>9214</c:v>
                </c:pt>
                <c:pt idx="21">
                  <c:v>6949</c:v>
                </c:pt>
                <c:pt idx="22">
                  <c:v>13290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63472064"/>
        <c:axId val="34377665"/>
      </c:barChart>
      <c:catAx>
        <c:axId val="63472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4377665"/>
        <c:crosses val="autoZero"/>
        <c:auto val="1"/>
        <c:lblOffset val="100"/>
        <c:tickLblSkip val="1"/>
        <c:noMultiLvlLbl val="0"/>
      </c:catAx>
      <c:valAx>
        <c:axId val="343776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34720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"/>
          <c:y val="0.4865"/>
          <c:w val="0.092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Class 42 Totals</a:t>
            </a:r>
          </a:p>
        </c:rich>
      </c:tx>
      <c:layout>
        <c:manualLayout>
          <c:xMode val="factor"/>
          <c:yMode val="factor"/>
          <c:x val="-0.38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2"/>
          <c:w val="0.972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'WMG Totals'!$A$12</c:f>
              <c:strCache>
                <c:ptCount val="1"/>
                <c:pt idx="0">
                  <c:v>Class 42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'WMG Totals'!$C$8:$Z$8</c:f>
              <c:strCache>
                <c:ptCount val="24"/>
                <c:pt idx="0">
                  <c:v>Jan 2013</c:v>
                </c:pt>
                <c:pt idx="1">
                  <c:v>Feb 2013</c:v>
                </c:pt>
                <c:pt idx="2">
                  <c:v>Mar 2013</c:v>
                </c:pt>
                <c:pt idx="3">
                  <c:v>Apr 2013</c:v>
                </c:pt>
                <c:pt idx="4">
                  <c:v>May 2013</c:v>
                </c:pt>
                <c:pt idx="5">
                  <c:v>Jun 2013</c:v>
                </c:pt>
                <c:pt idx="6">
                  <c:v>Jul 2013</c:v>
                </c:pt>
                <c:pt idx="7">
                  <c:v>Aug 2013</c:v>
                </c:pt>
                <c:pt idx="8">
                  <c:v>Sep 2013</c:v>
                </c:pt>
                <c:pt idx="9">
                  <c:v>Oct 2013</c:v>
                </c:pt>
                <c:pt idx="10">
                  <c:v>Nov 2013</c:v>
                </c:pt>
                <c:pt idx="11">
                  <c:v>Dec 2013</c:v>
                </c:pt>
                <c:pt idx="12">
                  <c:v>Jan 2014</c:v>
                </c:pt>
                <c:pt idx="13">
                  <c:v>Feb 2014</c:v>
                </c:pt>
                <c:pt idx="14">
                  <c:v>Mar 2014</c:v>
                </c:pt>
                <c:pt idx="15">
                  <c:v>Apr 2014</c:v>
                </c:pt>
                <c:pt idx="16">
                  <c:v>May 2014</c:v>
                </c:pt>
                <c:pt idx="17">
                  <c:v>Jun 2014</c:v>
                </c:pt>
                <c:pt idx="18">
                  <c:v>Jul 2014</c:v>
                </c:pt>
                <c:pt idx="19">
                  <c:v>Aug 2014</c:v>
                </c:pt>
                <c:pt idx="20">
                  <c:v>Sep 2014</c:v>
                </c:pt>
                <c:pt idx="21">
                  <c:v>Oct 2014</c:v>
                </c:pt>
                <c:pt idx="22">
                  <c:v>Nov 2014</c:v>
                </c:pt>
                <c:pt idx="23">
                  <c:v>Dec 2014</c:v>
                </c:pt>
              </c:strCache>
            </c:strRef>
          </c:cat>
          <c:val>
            <c:numRef>
              <c:f>'WMG Totals'!$C$12:$Z$12</c:f>
              <c:numCache>
                <c:ptCount val="24"/>
                <c:pt idx="0">
                  <c:v>0</c:v>
                </c:pt>
                <c:pt idx="1">
                  <c:v>12532</c:v>
                </c:pt>
                <c:pt idx="2">
                  <c:v>0</c:v>
                </c:pt>
                <c:pt idx="3">
                  <c:v>3995</c:v>
                </c:pt>
                <c:pt idx="4">
                  <c:v>3290</c:v>
                </c:pt>
                <c:pt idx="5">
                  <c:v>13005</c:v>
                </c:pt>
                <c:pt idx="6">
                  <c:v>0</c:v>
                </c:pt>
                <c:pt idx="7">
                  <c:v>2017</c:v>
                </c:pt>
                <c:pt idx="8">
                  <c:v>0</c:v>
                </c:pt>
                <c:pt idx="9">
                  <c:v>424</c:v>
                </c:pt>
                <c:pt idx="10">
                  <c:v>0</c:v>
                </c:pt>
                <c:pt idx="11">
                  <c:v>234</c:v>
                </c:pt>
                <c:pt idx="12">
                  <c:v>0</c:v>
                </c:pt>
                <c:pt idx="13">
                  <c:v>703</c:v>
                </c:pt>
                <c:pt idx="14">
                  <c:v>579</c:v>
                </c:pt>
                <c:pt idx="15">
                  <c:v>0</c:v>
                </c:pt>
                <c:pt idx="16">
                  <c:v>675</c:v>
                </c:pt>
                <c:pt idx="17">
                  <c:v>275</c:v>
                </c:pt>
                <c:pt idx="18">
                  <c:v>0</c:v>
                </c:pt>
                <c:pt idx="19">
                  <c:v>595</c:v>
                </c:pt>
                <c:pt idx="20">
                  <c:v>0</c:v>
                </c:pt>
                <c:pt idx="21">
                  <c:v>626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40963530"/>
        <c:axId val="33127451"/>
      </c:barChart>
      <c:catAx>
        <c:axId val="4096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3127451"/>
        <c:crosses val="autoZero"/>
        <c:auto val="1"/>
        <c:lblOffset val="100"/>
        <c:tickLblSkip val="1"/>
        <c:noMultiLvlLbl val="0"/>
      </c:catAx>
      <c:valAx>
        <c:axId val="331274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09635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Totals By Class Group</a:t>
            </a:r>
          </a:p>
        </c:rich>
      </c:tx>
      <c:layout>
        <c:manualLayout>
          <c:xMode val="factor"/>
          <c:yMode val="factor"/>
          <c:x val="-0.344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"/>
          <c:y val="0.171"/>
          <c:w val="0.7305"/>
          <c:h val="0.74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'WMG Totals'!$A$10:$A$12</c:f>
              <c:strCache>
                <c:ptCount val="3"/>
                <c:pt idx="0">
                  <c:v>Class 25</c:v>
                </c:pt>
                <c:pt idx="1">
                  <c:v>Class 35</c:v>
                </c:pt>
                <c:pt idx="2">
                  <c:v>Class 42</c:v>
                </c:pt>
              </c:strCache>
            </c:strRef>
          </c:cat>
          <c:val>
            <c:numRef>
              <c:f>'WMG Totals'!$B$10:$B$12</c:f>
              <c:numCache>
                <c:ptCount val="3"/>
                <c:pt idx="0">
                  <c:v>71458</c:v>
                </c:pt>
                <c:pt idx="1">
                  <c:v>52537</c:v>
                </c:pt>
                <c:pt idx="2">
                  <c:v>38950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43125"/>
          <c:w val="0.121"/>
          <c:h val="0.2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Class 25 Totals</a:t>
            </a:r>
          </a:p>
        </c:rich>
      </c:tx>
      <c:layout>
        <c:manualLayout>
          <c:xMode val="factor"/>
          <c:yMode val="factor"/>
          <c:x val="-0.383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5"/>
          <c:w val="0.877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data'!$A$1:$A$11</c:f>
              <c:strCache>
                <c:ptCount val="11"/>
                <c:pt idx="0">
                  <c:v>AU</c:v>
                </c:pt>
                <c:pt idx="1">
                  <c:v>US</c:v>
                </c:pt>
                <c:pt idx="2">
                  <c:v>DE</c:v>
                </c:pt>
                <c:pt idx="3">
                  <c:v>MP</c:v>
                </c:pt>
                <c:pt idx="4">
                  <c:v>EU</c:v>
                </c:pt>
                <c:pt idx="5">
                  <c:v>JP</c:v>
                </c:pt>
                <c:pt idx="6">
                  <c:v>OA</c:v>
                </c:pt>
                <c:pt idx="7">
                  <c:v>ID</c:v>
                </c:pt>
                <c:pt idx="8">
                  <c:v>NZ</c:v>
                </c:pt>
                <c:pt idx="9">
                  <c:v>IN</c:v>
                </c:pt>
                <c:pt idx="10">
                  <c:v>CL</c:v>
                </c:pt>
              </c:strCache>
            </c:strRef>
          </c:cat>
          <c:val>
            <c:numRef>
              <c:f>'Country Bar data'!$B$1:$B$11</c:f>
              <c:numCache>
                <c:ptCount val="11"/>
                <c:pt idx="0">
                  <c:v>14486</c:v>
                </c:pt>
                <c:pt idx="1">
                  <c:v>14460</c:v>
                </c:pt>
                <c:pt idx="2">
                  <c:v>13884</c:v>
                </c:pt>
                <c:pt idx="3">
                  <c:v>7848</c:v>
                </c:pt>
                <c:pt idx="4">
                  <c:v>6420</c:v>
                </c:pt>
                <c:pt idx="5">
                  <c:v>3249</c:v>
                </c:pt>
                <c:pt idx="6">
                  <c:v>2989</c:v>
                </c:pt>
                <c:pt idx="7">
                  <c:v>2942</c:v>
                </c:pt>
                <c:pt idx="8">
                  <c:v>2794</c:v>
                </c:pt>
                <c:pt idx="9">
                  <c:v>2386</c:v>
                </c:pt>
                <c:pt idx="10">
                  <c:v>0</c:v>
                </c:pt>
              </c:numCache>
            </c:numRef>
          </c:val>
        </c:ser>
        <c:gapWidth val="30"/>
        <c:axId val="29711604"/>
        <c:axId val="66077845"/>
      </c:barChart>
      <c:catAx>
        <c:axId val="2971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6077845"/>
        <c:crosses val="autoZero"/>
        <c:auto val="1"/>
        <c:lblOffset val="100"/>
        <c:tickLblSkip val="1"/>
        <c:noMultiLvlLbl val="0"/>
      </c:catAx>
      <c:valAx>
        <c:axId val="660778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97116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5"/>
          <c:y val="0.52575"/>
          <c:w val="0.0835"/>
          <c:h val="0.0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Class 35 Totals</a:t>
            </a:r>
          </a:p>
        </c:rich>
      </c:tx>
      <c:layout>
        <c:manualLayout>
          <c:xMode val="factor"/>
          <c:yMode val="factor"/>
          <c:x val="-0.38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55"/>
          <c:w val="0.877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data'!$A$13:$A$26</c:f>
              <c:strCache>
                <c:ptCount val="14"/>
                <c:pt idx="0">
                  <c:v>US</c:v>
                </c:pt>
                <c:pt idx="1">
                  <c:v>EU</c:v>
                </c:pt>
                <c:pt idx="2">
                  <c:v>AU</c:v>
                </c:pt>
                <c:pt idx="3">
                  <c:v>JP</c:v>
                </c:pt>
                <c:pt idx="4">
                  <c:v>OA</c:v>
                </c:pt>
                <c:pt idx="5">
                  <c:v>ID</c:v>
                </c:pt>
                <c:pt idx="6">
                  <c:v>NZ</c:v>
                </c:pt>
                <c:pt idx="7">
                  <c:v>IN</c:v>
                </c:pt>
                <c:pt idx="8">
                  <c:v>TW</c:v>
                </c:pt>
                <c:pt idx="9">
                  <c:v>SG</c:v>
                </c:pt>
                <c:pt idx="10">
                  <c:v>IR</c:v>
                </c:pt>
                <c:pt idx="11">
                  <c:v>IQ</c:v>
                </c:pt>
                <c:pt idx="12">
                  <c:v>GK</c:v>
                </c:pt>
                <c:pt idx="13">
                  <c:v>GB</c:v>
                </c:pt>
              </c:strCache>
            </c:strRef>
          </c:cat>
          <c:val>
            <c:numRef>
              <c:f>'Country Bar data'!$B$13:$B$26</c:f>
              <c:numCache>
                <c:ptCount val="14"/>
                <c:pt idx="0">
                  <c:v>27750</c:v>
                </c:pt>
                <c:pt idx="1">
                  <c:v>6420</c:v>
                </c:pt>
                <c:pt idx="2">
                  <c:v>4007</c:v>
                </c:pt>
                <c:pt idx="3">
                  <c:v>3249</c:v>
                </c:pt>
                <c:pt idx="4">
                  <c:v>2989</c:v>
                </c:pt>
                <c:pt idx="5">
                  <c:v>2942</c:v>
                </c:pt>
                <c:pt idx="6">
                  <c:v>2794</c:v>
                </c:pt>
                <c:pt idx="7">
                  <c:v>2386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30"/>
        <c:axId val="57829694"/>
        <c:axId val="50705199"/>
      </c:barChart>
      <c:catAx>
        <c:axId val="57829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0705199"/>
        <c:crosses val="autoZero"/>
        <c:auto val="1"/>
        <c:lblOffset val="100"/>
        <c:tickLblSkip val="1"/>
        <c:noMultiLvlLbl val="0"/>
      </c:catAx>
      <c:valAx>
        <c:axId val="507051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78296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5"/>
          <c:y val="0.5275"/>
          <c:w val="0.0835"/>
          <c:h val="0.07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Class 42 Totals</a:t>
            </a:r>
          </a:p>
        </c:rich>
      </c:tx>
      <c:layout>
        <c:manualLayout>
          <c:xMode val="factor"/>
          <c:yMode val="factor"/>
          <c:x val="-0.38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55"/>
          <c:w val="0.97225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data'!$A$28:$A$43</c:f>
              <c:strCache>
                <c:ptCount val="16"/>
                <c:pt idx="0">
                  <c:v>BX</c:v>
                </c:pt>
                <c:pt idx="1">
                  <c:v>US</c:v>
                </c:pt>
                <c:pt idx="2">
                  <c:v>JP</c:v>
                </c:pt>
                <c:pt idx="3">
                  <c:v>RU</c:v>
                </c:pt>
                <c:pt idx="4">
                  <c:v>TR</c:v>
                </c:pt>
                <c:pt idx="5">
                  <c:v>BY</c:v>
                </c:pt>
                <c:pt idx="6">
                  <c:v>GB</c:v>
                </c:pt>
                <c:pt idx="7">
                  <c:v>KI</c:v>
                </c:pt>
                <c:pt idx="8">
                  <c:v>MX</c:v>
                </c:pt>
                <c:pt idx="9">
                  <c:v>SH</c:v>
                </c:pt>
                <c:pt idx="10">
                  <c:v>CN</c:v>
                </c:pt>
                <c:pt idx="11">
                  <c:v>ZA</c:v>
                </c:pt>
                <c:pt idx="12">
                  <c:v>KR</c:v>
                </c:pt>
                <c:pt idx="13">
                  <c:v>HK</c:v>
                </c:pt>
                <c:pt idx="14">
                  <c:v>CL</c:v>
                </c:pt>
                <c:pt idx="15">
                  <c:v>BR</c:v>
                </c:pt>
              </c:strCache>
            </c:strRef>
          </c:cat>
          <c:val>
            <c:numRef>
              <c:f>'Country Bar data'!$B$28:$B$43</c:f>
              <c:numCache>
                <c:ptCount val="16"/>
                <c:pt idx="0">
                  <c:v>12766</c:v>
                </c:pt>
                <c:pt idx="1">
                  <c:v>3965</c:v>
                </c:pt>
                <c:pt idx="2">
                  <c:v>2975</c:v>
                </c:pt>
                <c:pt idx="3">
                  <c:v>2946</c:v>
                </c:pt>
                <c:pt idx="4">
                  <c:v>2812</c:v>
                </c:pt>
                <c:pt idx="5">
                  <c:v>2612</c:v>
                </c:pt>
                <c:pt idx="6">
                  <c:v>2550</c:v>
                </c:pt>
                <c:pt idx="7">
                  <c:v>2494</c:v>
                </c:pt>
                <c:pt idx="8">
                  <c:v>2297</c:v>
                </c:pt>
                <c:pt idx="9">
                  <c:v>1887</c:v>
                </c:pt>
                <c:pt idx="10">
                  <c:v>1646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30"/>
        <c:axId val="53693608"/>
        <c:axId val="13480425"/>
      </c:barChart>
      <c:catAx>
        <c:axId val="53693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3480425"/>
        <c:crosses val="autoZero"/>
        <c:auto val="1"/>
        <c:lblOffset val="100"/>
        <c:tickLblSkip val="1"/>
        <c:noMultiLvlLbl val="0"/>
      </c:catAx>
      <c:valAx>
        <c:axId val="134804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36936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7</xdr:row>
      <xdr:rowOff>76200</xdr:rowOff>
    </xdr:from>
    <xdr:to>
      <xdr:col>14</xdr:col>
      <xdr:colOff>504825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1990725" y="1428750"/>
        <a:ext cx="70485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171450</xdr:colOff>
      <xdr:row>34</xdr:row>
      <xdr:rowOff>133350</xdr:rowOff>
    </xdr:from>
    <xdr:to>
      <xdr:col>14</xdr:col>
      <xdr:colOff>457200</xdr:colOff>
      <xdr:row>49</xdr:row>
      <xdr:rowOff>190500</xdr:rowOff>
    </xdr:to>
    <xdr:graphicFrame>
      <xdr:nvGraphicFramePr>
        <xdr:cNvPr id="2" name="Chart 2"/>
        <xdr:cNvGraphicFramePr/>
      </xdr:nvGraphicFramePr>
      <xdr:xfrm>
        <a:off x="2000250" y="6629400"/>
        <a:ext cx="69913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171450</xdr:colOff>
      <xdr:row>56</xdr:row>
      <xdr:rowOff>9525</xdr:rowOff>
    </xdr:from>
    <xdr:to>
      <xdr:col>14</xdr:col>
      <xdr:colOff>457200</xdr:colOff>
      <xdr:row>71</xdr:row>
      <xdr:rowOff>57150</xdr:rowOff>
    </xdr:to>
    <xdr:graphicFrame>
      <xdr:nvGraphicFramePr>
        <xdr:cNvPr id="3" name="Chart 3"/>
        <xdr:cNvGraphicFramePr/>
      </xdr:nvGraphicFramePr>
      <xdr:xfrm>
        <a:off x="2000250" y="10696575"/>
        <a:ext cx="699135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171450</xdr:colOff>
      <xdr:row>77</xdr:row>
      <xdr:rowOff>76200</xdr:rowOff>
    </xdr:from>
    <xdr:to>
      <xdr:col>14</xdr:col>
      <xdr:colOff>457200</xdr:colOff>
      <xdr:row>92</xdr:row>
      <xdr:rowOff>123825</xdr:rowOff>
    </xdr:to>
    <xdr:graphicFrame>
      <xdr:nvGraphicFramePr>
        <xdr:cNvPr id="4" name="Chart 4"/>
        <xdr:cNvGraphicFramePr/>
      </xdr:nvGraphicFramePr>
      <xdr:xfrm>
        <a:off x="2000250" y="14763750"/>
        <a:ext cx="699135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7</xdr:row>
      <xdr:rowOff>76200</xdr:rowOff>
    </xdr:from>
    <xdr:to>
      <xdr:col>14</xdr:col>
      <xdr:colOff>600075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2047875" y="1428750"/>
        <a:ext cx="70866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7</xdr:row>
      <xdr:rowOff>76200</xdr:rowOff>
    </xdr:from>
    <xdr:to>
      <xdr:col>14</xdr:col>
      <xdr:colOff>533400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2028825" y="1428750"/>
        <a:ext cx="70389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28</xdr:row>
      <xdr:rowOff>133350</xdr:rowOff>
    </xdr:from>
    <xdr:to>
      <xdr:col>14</xdr:col>
      <xdr:colOff>533400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2028825" y="5486400"/>
        <a:ext cx="70389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200025</xdr:colOff>
      <xdr:row>50</xdr:row>
      <xdr:rowOff>9525</xdr:rowOff>
    </xdr:from>
    <xdr:to>
      <xdr:col>14</xdr:col>
      <xdr:colOff>533400</xdr:colOff>
      <xdr:row>65</xdr:row>
      <xdr:rowOff>9525</xdr:rowOff>
    </xdr:to>
    <xdr:graphicFrame>
      <xdr:nvGraphicFramePr>
        <xdr:cNvPr id="3" name="Chart 3"/>
        <xdr:cNvGraphicFramePr/>
      </xdr:nvGraphicFramePr>
      <xdr:xfrm>
        <a:off x="2028825" y="9553575"/>
        <a:ext cx="70389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8.28125" style="0" bestFit="1" customWidth="1"/>
    <col min="4" max="4" width="8.7109375" style="0" bestFit="1" customWidth="1"/>
    <col min="5" max="5" width="8.8515625" style="0" bestFit="1" customWidth="1"/>
    <col min="6" max="6" width="8.57421875" style="0" bestFit="1" customWidth="1"/>
    <col min="8" max="8" width="8.421875" style="0" bestFit="1" customWidth="1"/>
    <col min="9" max="9" width="7.8515625" style="0" bestFit="1" customWidth="1"/>
    <col min="10" max="10" width="8.8515625" style="0" bestFit="1" customWidth="1"/>
    <col min="11" max="11" width="8.7109375" style="0" bestFit="1" customWidth="1"/>
    <col min="12" max="12" width="8.421875" style="0" bestFit="1" customWidth="1"/>
    <col min="13" max="13" width="9.00390625" style="0" bestFit="1" customWidth="1"/>
    <col min="14" max="14" width="8.7109375" style="0" bestFit="1" customWidth="1"/>
    <col min="15" max="15" width="8.28125" style="0" bestFit="1" customWidth="1"/>
    <col min="16" max="16" width="8.7109375" style="0" bestFit="1" customWidth="1"/>
    <col min="17" max="17" width="8.8515625" style="0" bestFit="1" customWidth="1"/>
    <col min="18" max="18" width="8.57421875" style="0" bestFit="1" customWidth="1"/>
    <col min="20" max="20" width="8.421875" style="0" bestFit="1" customWidth="1"/>
    <col min="21" max="21" width="7.8515625" style="0" bestFit="1" customWidth="1"/>
    <col min="22" max="22" width="8.8515625" style="0" bestFit="1" customWidth="1"/>
    <col min="23" max="23" width="8.7109375" style="0" bestFit="1" customWidth="1"/>
    <col min="24" max="24" width="8.421875" style="0" bestFit="1" customWidth="1"/>
    <col min="25" max="25" width="9.00390625" style="0" bestFit="1" customWidth="1"/>
    <col min="26" max="26" width="8.71093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10</v>
      </c>
    </row>
    <row r="5" ht="15">
      <c r="A5" s="5" t="s">
        <v>11</v>
      </c>
    </row>
    <row r="7" ht="15.75">
      <c r="A7" s="6" t="s">
        <v>12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Z8" s="7" t="s">
        <v>37</v>
      </c>
      <c r="AA8" s="1" t="s">
        <v>38</v>
      </c>
    </row>
    <row r="10" spans="1:32" ht="15">
      <c r="A10" s="2" t="s">
        <v>39</v>
      </c>
      <c r="B10">
        <f>SUM(C10:Z10)</f>
        <v>71458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13884</v>
      </c>
      <c r="R10">
        <v>14460</v>
      </c>
      <c r="S10">
        <v>0</v>
      </c>
      <c r="T10">
        <v>0</v>
      </c>
      <c r="U10">
        <v>10479</v>
      </c>
      <c r="V10">
        <v>12631</v>
      </c>
      <c r="W10">
        <v>17062</v>
      </c>
      <c r="X10">
        <v>2942</v>
      </c>
      <c r="Y10">
        <v>0</v>
      </c>
      <c r="Z10">
        <v>0</v>
      </c>
      <c r="AA10" s="1" t="s">
        <v>40</v>
      </c>
      <c r="AE10" s="1" t="s">
        <v>41</v>
      </c>
      <c r="AF10" s="1" t="s">
        <v>39</v>
      </c>
    </row>
    <row r="11" spans="1:32" ht="15">
      <c r="A11" s="2" t="s">
        <v>42</v>
      </c>
      <c r="B11">
        <f>SUM(C11:Z11)</f>
        <v>52537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14460</v>
      </c>
      <c r="S11">
        <v>0</v>
      </c>
      <c r="T11">
        <v>0</v>
      </c>
      <c r="U11">
        <v>0</v>
      </c>
      <c r="V11">
        <v>8624</v>
      </c>
      <c r="W11">
        <v>9214</v>
      </c>
      <c r="X11">
        <v>6949</v>
      </c>
      <c r="Y11">
        <v>13290</v>
      </c>
      <c r="Z11">
        <v>0</v>
      </c>
      <c r="AA11" s="1" t="s">
        <v>40</v>
      </c>
      <c r="AE11" s="1" t="s">
        <v>41</v>
      </c>
      <c r="AF11" s="1" t="s">
        <v>42</v>
      </c>
    </row>
    <row r="12" spans="1:32" ht="15">
      <c r="A12" s="2" t="s">
        <v>43</v>
      </c>
      <c r="B12">
        <f>SUM(C12:Z12)</f>
        <v>38950</v>
      </c>
      <c r="C12">
        <v>0</v>
      </c>
      <c r="D12">
        <v>12532</v>
      </c>
      <c r="E12">
        <v>0</v>
      </c>
      <c r="F12">
        <v>3995</v>
      </c>
      <c r="G12">
        <v>3290</v>
      </c>
      <c r="H12">
        <v>13005</v>
      </c>
      <c r="I12">
        <v>0</v>
      </c>
      <c r="J12">
        <v>2017</v>
      </c>
      <c r="K12">
        <v>0</v>
      </c>
      <c r="L12">
        <v>424</v>
      </c>
      <c r="M12">
        <v>0</v>
      </c>
      <c r="N12">
        <v>234</v>
      </c>
      <c r="O12">
        <v>0</v>
      </c>
      <c r="P12">
        <v>703</v>
      </c>
      <c r="Q12">
        <v>579</v>
      </c>
      <c r="R12">
        <v>0</v>
      </c>
      <c r="S12">
        <v>675</v>
      </c>
      <c r="T12">
        <v>275</v>
      </c>
      <c r="U12">
        <v>0</v>
      </c>
      <c r="V12">
        <v>595</v>
      </c>
      <c r="W12">
        <v>0</v>
      </c>
      <c r="X12">
        <v>626</v>
      </c>
      <c r="Y12">
        <v>0</v>
      </c>
      <c r="Z12">
        <v>0</v>
      </c>
      <c r="AA12" s="1" t="s">
        <v>40</v>
      </c>
      <c r="AE12" s="1" t="s">
        <v>41</v>
      </c>
      <c r="AF12" s="1" t="s">
        <v>43</v>
      </c>
    </row>
    <row r="14" spans="1:31" ht="15">
      <c r="A14" s="8" t="s">
        <v>13</v>
      </c>
      <c r="B14" s="9">
        <f>SUM(C14:Z14)</f>
        <v>162945</v>
      </c>
      <c r="C14" s="9">
        <v>0</v>
      </c>
      <c r="D14" s="9">
        <v>12532</v>
      </c>
      <c r="E14" s="9">
        <v>0</v>
      </c>
      <c r="F14" s="9">
        <v>3995</v>
      </c>
      <c r="G14" s="9">
        <v>3290</v>
      </c>
      <c r="H14" s="9">
        <v>13005</v>
      </c>
      <c r="I14" s="9">
        <v>0</v>
      </c>
      <c r="J14" s="9">
        <v>2017</v>
      </c>
      <c r="K14" s="9">
        <v>0</v>
      </c>
      <c r="L14" s="9">
        <v>424</v>
      </c>
      <c r="M14" s="9">
        <v>0</v>
      </c>
      <c r="N14" s="9">
        <v>234</v>
      </c>
      <c r="O14" s="9">
        <v>0</v>
      </c>
      <c r="P14" s="9">
        <v>703</v>
      </c>
      <c r="Q14" s="9">
        <v>14463</v>
      </c>
      <c r="R14" s="9">
        <v>28920</v>
      </c>
      <c r="S14" s="9">
        <v>675</v>
      </c>
      <c r="T14" s="9">
        <v>275</v>
      </c>
      <c r="U14" s="9">
        <v>10479</v>
      </c>
      <c r="V14" s="9">
        <v>21850</v>
      </c>
      <c r="W14" s="9">
        <v>26276</v>
      </c>
      <c r="X14" s="9">
        <v>10517</v>
      </c>
      <c r="Y14" s="9">
        <v>13290</v>
      </c>
      <c r="Z14" s="9">
        <v>0</v>
      </c>
      <c r="AA14" s="1" t="s">
        <v>44</v>
      </c>
      <c r="AE14" s="1" t="s">
        <v>41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00390625" style="12" bestFit="1" customWidth="1"/>
    <col min="2" max="2" width="21.00390625" style="12" bestFit="1" customWidth="1"/>
    <col min="3" max="5" width="9.140625" style="12" customWidth="1"/>
    <col min="6" max="6" width="15.8515625" style="12" bestFit="1" customWidth="1"/>
    <col min="7" max="7" width="18.140625" style="12" bestFit="1" customWidth="1"/>
    <col min="8" max="9" width="9.140625" style="12" customWidth="1"/>
    <col min="10" max="10" width="26.8515625" style="12" bestFit="1" customWidth="1"/>
    <col min="11" max="11" width="9.140625" style="12" customWidth="1"/>
    <col min="12" max="12" width="27.421875" style="12" bestFit="1" customWidth="1"/>
    <col min="13" max="13" width="9.140625" style="12" customWidth="1"/>
    <col min="14" max="14" width="32.00390625" style="12" bestFit="1" customWidth="1"/>
  </cols>
  <sheetData>
    <row r="1" ht="15.75">
      <c r="A1" s="11" t="s">
        <v>176</v>
      </c>
    </row>
    <row r="3" spans="1:14" ht="15">
      <c r="A3" s="13" t="s">
        <v>177</v>
      </c>
      <c r="B3" s="13" t="s">
        <v>41</v>
      </c>
      <c r="F3" s="14" t="s">
        <v>178</v>
      </c>
      <c r="G3" s="13" t="s">
        <v>179</v>
      </c>
      <c r="J3" s="14" t="s">
        <v>180</v>
      </c>
      <c r="L3" s="14" t="s">
        <v>181</v>
      </c>
      <c r="N3" s="14" t="s">
        <v>182</v>
      </c>
    </row>
    <row r="4" spans="1:14" ht="15">
      <c r="A4" s="13" t="s">
        <v>183</v>
      </c>
      <c r="B4" s="13" t="s">
        <v>184</v>
      </c>
      <c r="G4" s="13" t="s">
        <v>185</v>
      </c>
      <c r="J4" s="13" t="s">
        <v>186</v>
      </c>
      <c r="L4" s="13" t="s">
        <v>186</v>
      </c>
      <c r="N4" s="13" t="s">
        <v>186</v>
      </c>
    </row>
    <row r="5" ht="15">
      <c r="G5" s="13" t="s">
        <v>187</v>
      </c>
    </row>
    <row r="6" spans="1:7" ht="15">
      <c r="A6" s="13" t="s">
        <v>188</v>
      </c>
      <c r="B6" s="13" t="s">
        <v>189</v>
      </c>
      <c r="G6" s="13" t="s">
        <v>190</v>
      </c>
    </row>
    <row r="7" spans="1:2" ht="15">
      <c r="A7" s="13" t="s">
        <v>191</v>
      </c>
      <c r="B7" s="13" t="s">
        <v>192</v>
      </c>
    </row>
    <row r="8" spans="1:2" ht="15">
      <c r="A8" s="13" t="s">
        <v>193</v>
      </c>
      <c r="B8" s="13" t="s">
        <v>194</v>
      </c>
    </row>
    <row r="9" spans="1:2" ht="15">
      <c r="A9" s="13" t="s">
        <v>195</v>
      </c>
      <c r="B9" s="13" t="s">
        <v>196</v>
      </c>
    </row>
    <row r="15" spans="1:2" ht="15">
      <c r="A15" s="13" t="s">
        <v>197</v>
      </c>
      <c r="B15" s="13" t="s">
        <v>198</v>
      </c>
    </row>
    <row r="16" spans="1:2" ht="15">
      <c r="A16" s="13" t="s">
        <v>199</v>
      </c>
      <c r="B16" s="13" t="s">
        <v>200</v>
      </c>
    </row>
    <row r="17" spans="1:2" ht="15">
      <c r="A17" s="13" t="s">
        <v>201</v>
      </c>
      <c r="B17" s="13" t="s">
        <v>202</v>
      </c>
    </row>
    <row r="18" spans="1:2" ht="15">
      <c r="A18" s="13" t="s">
        <v>203</v>
      </c>
      <c r="B18" s="13" t="s">
        <v>204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3" t="s">
        <v>0</v>
      </c>
    </row>
    <row r="2" ht="15.75">
      <c r="A2" s="4"/>
    </row>
    <row r="3" ht="15">
      <c r="A3" s="5" t="s">
        <v>9</v>
      </c>
    </row>
    <row r="4" ht="15">
      <c r="A4" s="5" t="s">
        <v>45</v>
      </c>
    </row>
    <row r="5" ht="15">
      <c r="A5" s="5" t="s">
        <v>11</v>
      </c>
    </row>
  </sheetData>
  <sheetProtection/>
  <printOptions/>
  <pageMargins left="0.7" right="0.7" top="0.75" bottom="0.75" header="0.3" footer="0.3"/>
  <pageSetup horizontalDpi="600" verticalDpi="600" orientation="landscape" r:id="rId2"/>
  <headerFoot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3" t="s">
        <v>0</v>
      </c>
    </row>
    <row r="2" ht="15.75">
      <c r="A2" s="4"/>
    </row>
    <row r="3" ht="15">
      <c r="A3" s="5" t="s">
        <v>9</v>
      </c>
    </row>
    <row r="4" ht="15">
      <c r="A4" s="5" t="s">
        <v>46</v>
      </c>
    </row>
    <row r="5" ht="15">
      <c r="A5" s="5" t="s">
        <v>11</v>
      </c>
    </row>
  </sheetData>
  <sheetProtection/>
  <printOptions/>
  <pageMargins left="0.7" right="0.7" top="0.75" bottom="0.75" header="0.3" footer="0.3"/>
  <pageSetup horizontalDpi="600" verticalDpi="600" orientation="landscape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8.28125" style="0" bestFit="1" customWidth="1"/>
    <col min="4" max="4" width="8.7109375" style="0" bestFit="1" customWidth="1"/>
    <col min="5" max="5" width="8.8515625" style="0" bestFit="1" customWidth="1"/>
    <col min="6" max="6" width="8.57421875" style="0" bestFit="1" customWidth="1"/>
    <col min="8" max="8" width="8.421875" style="0" bestFit="1" customWidth="1"/>
    <col min="9" max="9" width="7.8515625" style="0" bestFit="1" customWidth="1"/>
    <col min="10" max="10" width="8.8515625" style="0" bestFit="1" customWidth="1"/>
    <col min="11" max="11" width="8.7109375" style="0" bestFit="1" customWidth="1"/>
    <col min="12" max="12" width="8.421875" style="0" bestFit="1" customWidth="1"/>
    <col min="13" max="13" width="9.00390625" style="0" bestFit="1" customWidth="1"/>
    <col min="14" max="14" width="8.7109375" style="0" bestFit="1" customWidth="1"/>
    <col min="15" max="15" width="8.28125" style="0" bestFit="1" customWidth="1"/>
    <col min="16" max="16" width="8.7109375" style="0" bestFit="1" customWidth="1"/>
    <col min="17" max="17" width="8.8515625" style="0" bestFit="1" customWidth="1"/>
    <col min="18" max="18" width="8.57421875" style="0" bestFit="1" customWidth="1"/>
    <col min="20" max="20" width="8.421875" style="0" bestFit="1" customWidth="1"/>
    <col min="21" max="21" width="7.8515625" style="0" bestFit="1" customWidth="1"/>
    <col min="22" max="22" width="8.8515625" style="0" bestFit="1" customWidth="1"/>
    <col min="23" max="23" width="8.7109375" style="0" bestFit="1" customWidth="1"/>
    <col min="24" max="24" width="8.421875" style="0" bestFit="1" customWidth="1"/>
    <col min="25" max="25" width="9.00390625" style="0" bestFit="1" customWidth="1"/>
    <col min="26" max="26" width="8.71093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47</v>
      </c>
    </row>
    <row r="5" ht="15">
      <c r="A5" s="5" t="s">
        <v>11</v>
      </c>
    </row>
    <row r="7" ht="15.75">
      <c r="A7" s="6" t="s">
        <v>48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Z8" s="7" t="s">
        <v>37</v>
      </c>
      <c r="AA8" s="1" t="s">
        <v>38</v>
      </c>
    </row>
    <row r="10" spans="1:31" ht="15">
      <c r="A10" s="2" t="s">
        <v>49</v>
      </c>
      <c r="B10">
        <f aca="true" t="shared" si="0" ref="B10:B38">SUM(C10:Z10)</f>
        <v>18493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10479</v>
      </c>
      <c r="V10">
        <v>4007</v>
      </c>
      <c r="W10">
        <v>0</v>
      </c>
      <c r="X10">
        <v>4007</v>
      </c>
      <c r="Y10">
        <v>0</v>
      </c>
      <c r="Z10">
        <v>0</v>
      </c>
      <c r="AA10" s="1" t="s">
        <v>50</v>
      </c>
      <c r="AB10" s="1" t="s">
        <v>51</v>
      </c>
      <c r="AE10" s="1" t="s">
        <v>41</v>
      </c>
    </row>
    <row r="11" spans="1:31" ht="15">
      <c r="A11" s="2" t="s">
        <v>52</v>
      </c>
      <c r="B11">
        <f t="shared" si="0"/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 s="1" t="s">
        <v>50</v>
      </c>
      <c r="AB11" s="1" t="s">
        <v>53</v>
      </c>
      <c r="AE11" s="1" t="s">
        <v>41</v>
      </c>
    </row>
    <row r="12" spans="1:31" ht="15">
      <c r="A12" s="2" t="s">
        <v>54</v>
      </c>
      <c r="B12">
        <f t="shared" si="0"/>
        <v>12766</v>
      </c>
      <c r="C12">
        <v>0</v>
      </c>
      <c r="D12">
        <v>12532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234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 s="1" t="s">
        <v>50</v>
      </c>
      <c r="AB12" s="1" t="s">
        <v>55</v>
      </c>
      <c r="AE12" s="1" t="s">
        <v>41</v>
      </c>
    </row>
    <row r="13" spans="1:31" ht="15">
      <c r="A13" s="2" t="s">
        <v>56</v>
      </c>
      <c r="B13">
        <f t="shared" si="0"/>
        <v>2612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2017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595</v>
      </c>
      <c r="W13">
        <v>0</v>
      </c>
      <c r="X13">
        <v>0</v>
      </c>
      <c r="Y13">
        <v>0</v>
      </c>
      <c r="Z13">
        <v>0</v>
      </c>
      <c r="AA13" s="1" t="s">
        <v>50</v>
      </c>
      <c r="AB13" s="1" t="s">
        <v>57</v>
      </c>
      <c r="AE13" s="1" t="s">
        <v>41</v>
      </c>
    </row>
    <row r="14" spans="1:31" ht="15">
      <c r="A14" s="2" t="s">
        <v>58</v>
      </c>
      <c r="B14">
        <f t="shared" si="0"/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1" t="s">
        <v>50</v>
      </c>
      <c r="AB14" s="1" t="s">
        <v>59</v>
      </c>
      <c r="AE14" s="1" t="s">
        <v>41</v>
      </c>
    </row>
    <row r="15" spans="1:31" ht="15">
      <c r="A15" s="2" t="s">
        <v>60</v>
      </c>
      <c r="B15">
        <f t="shared" si="0"/>
        <v>1646</v>
      </c>
      <c r="C15">
        <v>0</v>
      </c>
      <c r="D15">
        <v>0</v>
      </c>
      <c r="E15">
        <v>0</v>
      </c>
      <c r="F15">
        <v>1646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1" t="s">
        <v>50</v>
      </c>
      <c r="AB15" s="1" t="s">
        <v>61</v>
      </c>
      <c r="AE15" s="1" t="s">
        <v>41</v>
      </c>
    </row>
    <row r="16" spans="1:31" ht="15">
      <c r="A16" s="2" t="s">
        <v>62</v>
      </c>
      <c r="B16">
        <f t="shared" si="0"/>
        <v>13884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13884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1" t="s">
        <v>50</v>
      </c>
      <c r="AB16" s="1" t="s">
        <v>63</v>
      </c>
      <c r="AE16" s="1" t="s">
        <v>41</v>
      </c>
    </row>
    <row r="17" spans="1:31" ht="15">
      <c r="A17" s="2" t="s">
        <v>64</v>
      </c>
      <c r="B17">
        <f t="shared" si="0"/>
        <v>12840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12840</v>
      </c>
      <c r="X17">
        <v>0</v>
      </c>
      <c r="Y17">
        <v>0</v>
      </c>
      <c r="Z17">
        <v>0</v>
      </c>
      <c r="AA17" s="1" t="s">
        <v>50</v>
      </c>
      <c r="AB17" s="1" t="s">
        <v>65</v>
      </c>
      <c r="AE17" s="1" t="s">
        <v>41</v>
      </c>
    </row>
    <row r="18" spans="1:31" ht="15">
      <c r="A18" s="2" t="s">
        <v>66</v>
      </c>
      <c r="B18">
        <f t="shared" si="0"/>
        <v>2550</v>
      </c>
      <c r="C18">
        <v>0</v>
      </c>
      <c r="D18">
        <v>0</v>
      </c>
      <c r="E18">
        <v>0</v>
      </c>
      <c r="F18">
        <v>0</v>
      </c>
      <c r="G18">
        <v>0</v>
      </c>
      <c r="H18">
        <v>2126</v>
      </c>
      <c r="I18">
        <v>0</v>
      </c>
      <c r="J18">
        <v>0</v>
      </c>
      <c r="K18">
        <v>0</v>
      </c>
      <c r="L18">
        <v>424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1" t="s">
        <v>50</v>
      </c>
      <c r="AB18" s="1" t="s">
        <v>67</v>
      </c>
      <c r="AE18" s="1" t="s">
        <v>41</v>
      </c>
    </row>
    <row r="19" spans="1:31" ht="15">
      <c r="A19" s="2" t="s">
        <v>68</v>
      </c>
      <c r="B19">
        <f t="shared" si="0"/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1" t="s">
        <v>50</v>
      </c>
      <c r="AB19" s="1" t="s">
        <v>69</v>
      </c>
      <c r="AE19" s="1" t="s">
        <v>41</v>
      </c>
    </row>
    <row r="20" spans="1:31" ht="15">
      <c r="A20" s="2" t="s">
        <v>70</v>
      </c>
      <c r="B20">
        <f t="shared" si="0"/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1" t="s">
        <v>50</v>
      </c>
      <c r="AB20" s="1" t="s">
        <v>71</v>
      </c>
      <c r="AE20" s="1" t="s">
        <v>41</v>
      </c>
    </row>
    <row r="21" spans="1:31" ht="15">
      <c r="A21" s="2" t="s">
        <v>72</v>
      </c>
      <c r="B21">
        <f t="shared" si="0"/>
        <v>5884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5884</v>
      </c>
      <c r="Y21">
        <v>0</v>
      </c>
      <c r="Z21">
        <v>0</v>
      </c>
      <c r="AA21" s="1" t="s">
        <v>50</v>
      </c>
      <c r="AB21" s="1" t="s">
        <v>73</v>
      </c>
      <c r="AE21" s="1" t="s">
        <v>41</v>
      </c>
    </row>
    <row r="22" spans="1:31" ht="15">
      <c r="A22" s="2" t="s">
        <v>74</v>
      </c>
      <c r="B22">
        <f t="shared" si="0"/>
        <v>4772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4772</v>
      </c>
      <c r="W22">
        <v>0</v>
      </c>
      <c r="X22">
        <v>0</v>
      </c>
      <c r="Y22">
        <v>0</v>
      </c>
      <c r="Z22">
        <v>0</v>
      </c>
      <c r="AA22" s="1" t="s">
        <v>50</v>
      </c>
      <c r="AB22" s="1" t="s">
        <v>75</v>
      </c>
      <c r="AE22" s="1" t="s">
        <v>41</v>
      </c>
    </row>
    <row r="23" spans="1:31" ht="15">
      <c r="A23" s="2" t="s">
        <v>76</v>
      </c>
      <c r="B23">
        <f t="shared" si="0"/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s="1" t="s">
        <v>50</v>
      </c>
      <c r="AB23" s="1" t="s">
        <v>77</v>
      </c>
      <c r="AE23" s="1" t="s">
        <v>41</v>
      </c>
    </row>
    <row r="24" spans="1:31" ht="15">
      <c r="A24" s="2" t="s">
        <v>78</v>
      </c>
      <c r="B24">
        <f t="shared" si="0"/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 s="1" t="s">
        <v>50</v>
      </c>
      <c r="AB24" s="1" t="s">
        <v>79</v>
      </c>
      <c r="AE24" s="1" t="s">
        <v>41</v>
      </c>
    </row>
    <row r="25" spans="1:31" ht="15">
      <c r="A25" s="2" t="s">
        <v>80</v>
      </c>
      <c r="B25">
        <f t="shared" si="0"/>
        <v>9473</v>
      </c>
      <c r="C25">
        <v>0</v>
      </c>
      <c r="D25">
        <v>0</v>
      </c>
      <c r="E25">
        <v>0</v>
      </c>
      <c r="F25">
        <v>2349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6498</v>
      </c>
      <c r="W25">
        <v>0</v>
      </c>
      <c r="X25">
        <v>626</v>
      </c>
      <c r="Y25">
        <v>0</v>
      </c>
      <c r="Z25">
        <v>0</v>
      </c>
      <c r="AA25" s="1" t="s">
        <v>50</v>
      </c>
      <c r="AB25" s="1" t="s">
        <v>81</v>
      </c>
      <c r="AE25" s="1" t="s">
        <v>41</v>
      </c>
    </row>
    <row r="26" spans="1:31" ht="15">
      <c r="A26" s="2" t="s">
        <v>82</v>
      </c>
      <c r="B26">
        <f t="shared" si="0"/>
        <v>2494</v>
      </c>
      <c r="C26">
        <v>0</v>
      </c>
      <c r="D26">
        <v>0</v>
      </c>
      <c r="E26">
        <v>0</v>
      </c>
      <c r="F26">
        <v>0</v>
      </c>
      <c r="G26">
        <v>0</v>
      </c>
      <c r="H26">
        <v>2494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 s="1" t="s">
        <v>50</v>
      </c>
      <c r="AB26" s="1" t="s">
        <v>83</v>
      </c>
      <c r="AE26" s="1" t="s">
        <v>41</v>
      </c>
    </row>
    <row r="27" spans="1:31" ht="15">
      <c r="A27" s="2" t="s">
        <v>84</v>
      </c>
      <c r="B27">
        <f t="shared" si="0"/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 s="1" t="s">
        <v>50</v>
      </c>
      <c r="AB27" s="1" t="s">
        <v>85</v>
      </c>
      <c r="AE27" s="1" t="s">
        <v>41</v>
      </c>
    </row>
    <row r="28" spans="1:31" ht="15">
      <c r="A28" s="2" t="s">
        <v>86</v>
      </c>
      <c r="B28">
        <f t="shared" si="0"/>
        <v>7848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7848</v>
      </c>
      <c r="X28">
        <v>0</v>
      </c>
      <c r="Y28">
        <v>0</v>
      </c>
      <c r="Z28">
        <v>0</v>
      </c>
      <c r="AA28" s="1" t="s">
        <v>50</v>
      </c>
      <c r="AB28" s="1" t="s">
        <v>87</v>
      </c>
      <c r="AE28" s="1" t="s">
        <v>41</v>
      </c>
    </row>
    <row r="29" spans="1:31" ht="15">
      <c r="A29" s="2" t="s">
        <v>88</v>
      </c>
      <c r="B29">
        <f t="shared" si="0"/>
        <v>2297</v>
      </c>
      <c r="C29">
        <v>0</v>
      </c>
      <c r="D29">
        <v>0</v>
      </c>
      <c r="E29">
        <v>0</v>
      </c>
      <c r="F29">
        <v>0</v>
      </c>
      <c r="G29">
        <v>0</v>
      </c>
      <c r="H29">
        <v>2022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275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 s="1" t="s">
        <v>50</v>
      </c>
      <c r="AB29" s="1" t="s">
        <v>89</v>
      </c>
      <c r="AE29" s="1" t="s">
        <v>41</v>
      </c>
    </row>
    <row r="30" spans="1:31" ht="15">
      <c r="A30" s="2" t="s">
        <v>90</v>
      </c>
      <c r="B30">
        <f t="shared" si="0"/>
        <v>5588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5588</v>
      </c>
      <c r="X30">
        <v>0</v>
      </c>
      <c r="Y30">
        <v>0</v>
      </c>
      <c r="Z30">
        <v>0</v>
      </c>
      <c r="AA30" s="1" t="s">
        <v>50</v>
      </c>
      <c r="AB30" s="1" t="s">
        <v>91</v>
      </c>
      <c r="AE30" s="1" t="s">
        <v>41</v>
      </c>
    </row>
    <row r="31" spans="1:31" ht="15">
      <c r="A31" s="2" t="s">
        <v>92</v>
      </c>
      <c r="B31">
        <f t="shared" si="0"/>
        <v>5978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5978</v>
      </c>
      <c r="W31">
        <v>0</v>
      </c>
      <c r="X31">
        <v>0</v>
      </c>
      <c r="Y31">
        <v>0</v>
      </c>
      <c r="Z31">
        <v>0</v>
      </c>
      <c r="AA31" s="1" t="s">
        <v>50</v>
      </c>
      <c r="AB31" s="1" t="s">
        <v>93</v>
      </c>
      <c r="AE31" s="1" t="s">
        <v>41</v>
      </c>
    </row>
    <row r="32" spans="1:31" ht="15">
      <c r="A32" s="2" t="s">
        <v>94</v>
      </c>
      <c r="B32">
        <f t="shared" si="0"/>
        <v>2946</v>
      </c>
      <c r="C32">
        <v>0</v>
      </c>
      <c r="D32">
        <v>0</v>
      </c>
      <c r="E32">
        <v>0</v>
      </c>
      <c r="F32">
        <v>0</v>
      </c>
      <c r="G32">
        <v>0</v>
      </c>
      <c r="H32">
        <v>2243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703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s="1" t="s">
        <v>50</v>
      </c>
      <c r="AB32" s="1" t="s">
        <v>95</v>
      </c>
      <c r="AE32" s="1" t="s">
        <v>41</v>
      </c>
    </row>
    <row r="33" spans="1:31" ht="15">
      <c r="A33" s="2" t="s">
        <v>96</v>
      </c>
      <c r="B33">
        <f t="shared" si="0"/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 s="1" t="s">
        <v>50</v>
      </c>
      <c r="AB33" s="1" t="s">
        <v>97</v>
      </c>
      <c r="AE33" s="1" t="s">
        <v>41</v>
      </c>
    </row>
    <row r="34" spans="1:31" ht="15">
      <c r="A34" s="2" t="s">
        <v>98</v>
      </c>
      <c r="B34">
        <f t="shared" si="0"/>
        <v>1887</v>
      </c>
      <c r="C34">
        <v>0</v>
      </c>
      <c r="D34">
        <v>0</v>
      </c>
      <c r="E34">
        <v>0</v>
      </c>
      <c r="F34">
        <v>0</v>
      </c>
      <c r="G34">
        <v>0</v>
      </c>
      <c r="H34">
        <v>1887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 s="1" t="s">
        <v>50</v>
      </c>
      <c r="AB34" s="1" t="s">
        <v>99</v>
      </c>
      <c r="AE34" s="1" t="s">
        <v>41</v>
      </c>
    </row>
    <row r="35" spans="1:31" ht="15">
      <c r="A35" s="2" t="s">
        <v>100</v>
      </c>
      <c r="B35">
        <f t="shared" si="0"/>
        <v>2812</v>
      </c>
      <c r="C35">
        <v>0</v>
      </c>
      <c r="D35">
        <v>0</v>
      </c>
      <c r="E35">
        <v>0</v>
      </c>
      <c r="F35">
        <v>0</v>
      </c>
      <c r="G35">
        <v>0</v>
      </c>
      <c r="H35">
        <v>2233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579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 s="1" t="s">
        <v>50</v>
      </c>
      <c r="AB35" s="1" t="s">
        <v>101</v>
      </c>
      <c r="AE35" s="1" t="s">
        <v>41</v>
      </c>
    </row>
    <row r="36" spans="1:31" ht="15">
      <c r="A36" s="2" t="s">
        <v>102</v>
      </c>
      <c r="B36">
        <f t="shared" si="0"/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 s="1" t="s">
        <v>50</v>
      </c>
      <c r="AB36" s="1" t="s">
        <v>103</v>
      </c>
      <c r="AE36" s="1" t="s">
        <v>41</v>
      </c>
    </row>
    <row r="37" spans="1:31" ht="15">
      <c r="A37" s="2" t="s">
        <v>104</v>
      </c>
      <c r="B37">
        <f t="shared" si="0"/>
        <v>46175</v>
      </c>
      <c r="C37">
        <v>0</v>
      </c>
      <c r="D37">
        <v>0</v>
      </c>
      <c r="E37">
        <v>0</v>
      </c>
      <c r="F37">
        <v>0</v>
      </c>
      <c r="G37">
        <v>3290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28920</v>
      </c>
      <c r="S37">
        <v>675</v>
      </c>
      <c r="T37">
        <v>0</v>
      </c>
      <c r="U37">
        <v>0</v>
      </c>
      <c r="V37">
        <v>0</v>
      </c>
      <c r="W37">
        <v>0</v>
      </c>
      <c r="X37">
        <v>0</v>
      </c>
      <c r="Y37">
        <v>13290</v>
      </c>
      <c r="Z37">
        <v>0</v>
      </c>
      <c r="AA37" s="1" t="s">
        <v>50</v>
      </c>
      <c r="AB37" s="1" t="s">
        <v>105</v>
      </c>
      <c r="AE37" s="1" t="s">
        <v>41</v>
      </c>
    </row>
    <row r="38" spans="1:31" ht="15">
      <c r="A38" s="2" t="s">
        <v>106</v>
      </c>
      <c r="B38">
        <f t="shared" si="0"/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 s="1" t="s">
        <v>50</v>
      </c>
      <c r="AB38" s="1" t="s">
        <v>107</v>
      </c>
      <c r="AE38" s="1" t="s">
        <v>41</v>
      </c>
    </row>
    <row r="40" spans="1:31" ht="15">
      <c r="A40" s="8" t="s">
        <v>13</v>
      </c>
      <c r="B40" s="9">
        <f>SUM(C40:Z40)</f>
        <v>162945</v>
      </c>
      <c r="C40" s="9">
        <v>0</v>
      </c>
      <c r="D40" s="9">
        <v>12532</v>
      </c>
      <c r="E40" s="9">
        <v>0</v>
      </c>
      <c r="F40" s="9">
        <v>3995</v>
      </c>
      <c r="G40" s="9">
        <v>3290</v>
      </c>
      <c r="H40" s="9">
        <v>13005</v>
      </c>
      <c r="I40" s="9">
        <v>0</v>
      </c>
      <c r="J40" s="9">
        <v>2017</v>
      </c>
      <c r="K40" s="9">
        <v>0</v>
      </c>
      <c r="L40" s="9">
        <v>424</v>
      </c>
      <c r="M40" s="9">
        <v>0</v>
      </c>
      <c r="N40" s="9">
        <v>234</v>
      </c>
      <c r="O40" s="9">
        <v>0</v>
      </c>
      <c r="P40" s="9">
        <v>703</v>
      </c>
      <c r="Q40" s="9">
        <v>14463</v>
      </c>
      <c r="R40" s="9">
        <v>28920</v>
      </c>
      <c r="S40" s="9">
        <v>675</v>
      </c>
      <c r="T40" s="9">
        <v>275</v>
      </c>
      <c r="U40" s="9">
        <v>10479</v>
      </c>
      <c r="V40" s="9">
        <v>21850</v>
      </c>
      <c r="W40" s="9">
        <v>26276</v>
      </c>
      <c r="X40" s="9">
        <v>10517</v>
      </c>
      <c r="Y40" s="9">
        <v>13290</v>
      </c>
      <c r="Z40" s="9">
        <v>0</v>
      </c>
      <c r="AA40" s="1" t="s">
        <v>44</v>
      </c>
      <c r="AE40" s="1" t="s">
        <v>41</v>
      </c>
    </row>
    <row r="42" ht="15.75">
      <c r="A42" s="6" t="s">
        <v>108</v>
      </c>
    </row>
    <row r="43" ht="15">
      <c r="A43" s="2" t="s">
        <v>39</v>
      </c>
    </row>
    <row r="44" spans="1:32" ht="15">
      <c r="A44" s="1" t="s">
        <v>109</v>
      </c>
      <c r="B44">
        <f aca="true" t="shared" si="1" ref="B44:B55">SUM(C44:Z44)</f>
        <v>14486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10479</v>
      </c>
      <c r="V44">
        <v>4007</v>
      </c>
      <c r="W44">
        <v>0</v>
      </c>
      <c r="X44">
        <v>0</v>
      </c>
      <c r="Y44">
        <v>0</v>
      </c>
      <c r="Z44">
        <v>0</v>
      </c>
      <c r="AA44" s="1" t="s">
        <v>40</v>
      </c>
      <c r="AB44" s="1" t="s">
        <v>51</v>
      </c>
      <c r="AE44" s="1" t="s">
        <v>41</v>
      </c>
      <c r="AF44" s="1" t="s">
        <v>39</v>
      </c>
    </row>
    <row r="45" spans="1:32" ht="15">
      <c r="A45" s="1" t="s">
        <v>110</v>
      </c>
      <c r="B45">
        <f t="shared" si="1"/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 s="1" t="s">
        <v>40</v>
      </c>
      <c r="AB45" s="1" t="s">
        <v>59</v>
      </c>
      <c r="AE45" s="1" t="s">
        <v>41</v>
      </c>
      <c r="AF45" s="1" t="s">
        <v>39</v>
      </c>
    </row>
    <row r="46" spans="1:32" ht="15">
      <c r="A46" s="1" t="s">
        <v>111</v>
      </c>
      <c r="B46">
        <f t="shared" si="1"/>
        <v>13884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13884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 s="1" t="s">
        <v>40</v>
      </c>
      <c r="AB46" s="1" t="s">
        <v>63</v>
      </c>
      <c r="AE46" s="1" t="s">
        <v>41</v>
      </c>
      <c r="AF46" s="1" t="s">
        <v>39</v>
      </c>
    </row>
    <row r="47" spans="1:32" ht="15">
      <c r="A47" s="1" t="s">
        <v>112</v>
      </c>
      <c r="B47">
        <f t="shared" si="1"/>
        <v>6420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6420</v>
      </c>
      <c r="X47">
        <v>0</v>
      </c>
      <c r="Y47">
        <v>0</v>
      </c>
      <c r="Z47">
        <v>0</v>
      </c>
      <c r="AA47" s="1" t="s">
        <v>40</v>
      </c>
      <c r="AB47" s="1" t="s">
        <v>65</v>
      </c>
      <c r="AE47" s="1" t="s">
        <v>41</v>
      </c>
      <c r="AF47" s="1" t="s">
        <v>39</v>
      </c>
    </row>
    <row r="48" spans="1:32" ht="15">
      <c r="A48" s="1" t="s">
        <v>113</v>
      </c>
      <c r="B48">
        <f t="shared" si="1"/>
        <v>2942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2942</v>
      </c>
      <c r="Y48">
        <v>0</v>
      </c>
      <c r="Z48">
        <v>0</v>
      </c>
      <c r="AA48" s="1" t="s">
        <v>40</v>
      </c>
      <c r="AB48" s="1" t="s">
        <v>73</v>
      </c>
      <c r="AE48" s="1" t="s">
        <v>41</v>
      </c>
      <c r="AF48" s="1" t="s">
        <v>39</v>
      </c>
    </row>
    <row r="49" spans="1:32" ht="15">
      <c r="A49" s="1" t="s">
        <v>114</v>
      </c>
      <c r="B49">
        <f t="shared" si="1"/>
        <v>2386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2386</v>
      </c>
      <c r="W49">
        <v>0</v>
      </c>
      <c r="X49">
        <v>0</v>
      </c>
      <c r="Y49">
        <v>0</v>
      </c>
      <c r="Z49">
        <v>0</v>
      </c>
      <c r="AA49" s="1" t="s">
        <v>40</v>
      </c>
      <c r="AB49" s="1" t="s">
        <v>75</v>
      </c>
      <c r="AE49" s="1" t="s">
        <v>41</v>
      </c>
      <c r="AF49" s="1" t="s">
        <v>39</v>
      </c>
    </row>
    <row r="50" spans="1:32" ht="15">
      <c r="A50" s="1" t="s">
        <v>115</v>
      </c>
      <c r="B50">
        <f t="shared" si="1"/>
        <v>3249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3249</v>
      </c>
      <c r="W50">
        <v>0</v>
      </c>
      <c r="X50">
        <v>0</v>
      </c>
      <c r="Y50">
        <v>0</v>
      </c>
      <c r="Z50">
        <v>0</v>
      </c>
      <c r="AA50" s="1" t="s">
        <v>40</v>
      </c>
      <c r="AB50" s="1" t="s">
        <v>81</v>
      </c>
      <c r="AE50" s="1" t="s">
        <v>41</v>
      </c>
      <c r="AF50" s="1" t="s">
        <v>39</v>
      </c>
    </row>
    <row r="51" spans="1:32" ht="15">
      <c r="A51" s="1" t="s">
        <v>116</v>
      </c>
      <c r="B51">
        <f t="shared" si="1"/>
        <v>7848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7848</v>
      </c>
      <c r="X51">
        <v>0</v>
      </c>
      <c r="Y51">
        <v>0</v>
      </c>
      <c r="Z51">
        <v>0</v>
      </c>
      <c r="AA51" s="1" t="s">
        <v>40</v>
      </c>
      <c r="AB51" s="1" t="s">
        <v>87</v>
      </c>
      <c r="AE51" s="1" t="s">
        <v>41</v>
      </c>
      <c r="AF51" s="1" t="s">
        <v>39</v>
      </c>
    </row>
    <row r="52" spans="1:32" ht="15">
      <c r="A52" s="1" t="s">
        <v>117</v>
      </c>
      <c r="B52">
        <f t="shared" si="1"/>
        <v>2794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2794</v>
      </c>
      <c r="X52">
        <v>0</v>
      </c>
      <c r="Y52">
        <v>0</v>
      </c>
      <c r="Z52">
        <v>0</v>
      </c>
      <c r="AA52" s="1" t="s">
        <v>40</v>
      </c>
      <c r="AB52" s="1" t="s">
        <v>91</v>
      </c>
      <c r="AE52" s="1" t="s">
        <v>41</v>
      </c>
      <c r="AF52" s="1" t="s">
        <v>39</v>
      </c>
    </row>
    <row r="53" spans="1:32" ht="15">
      <c r="A53" s="1" t="s">
        <v>118</v>
      </c>
      <c r="B53">
        <f t="shared" si="1"/>
        <v>2989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2989</v>
      </c>
      <c r="W53">
        <v>0</v>
      </c>
      <c r="X53">
        <v>0</v>
      </c>
      <c r="Y53">
        <v>0</v>
      </c>
      <c r="Z53">
        <v>0</v>
      </c>
      <c r="AA53" s="1" t="s">
        <v>40</v>
      </c>
      <c r="AB53" s="1" t="s">
        <v>93</v>
      </c>
      <c r="AE53" s="1" t="s">
        <v>41</v>
      </c>
      <c r="AF53" s="1" t="s">
        <v>39</v>
      </c>
    </row>
    <row r="54" spans="1:32" ht="15">
      <c r="A54" s="1" t="s">
        <v>119</v>
      </c>
      <c r="B54">
        <f t="shared" si="1"/>
        <v>14460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14460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 s="1" t="s">
        <v>40</v>
      </c>
      <c r="AB54" s="1" t="s">
        <v>105</v>
      </c>
      <c r="AE54" s="1" t="s">
        <v>41</v>
      </c>
      <c r="AF54" s="1" t="s">
        <v>39</v>
      </c>
    </row>
    <row r="55" spans="1:32" ht="15">
      <c r="A55" s="10" t="s">
        <v>120</v>
      </c>
      <c r="B55" s="9">
        <f t="shared" si="1"/>
        <v>71458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13884</v>
      </c>
      <c r="R55" s="9">
        <v>14460</v>
      </c>
      <c r="S55" s="9">
        <v>0</v>
      </c>
      <c r="T55" s="9">
        <v>0</v>
      </c>
      <c r="U55" s="9">
        <v>10479</v>
      </c>
      <c r="V55" s="9">
        <v>12631</v>
      </c>
      <c r="W55" s="9">
        <v>17062</v>
      </c>
      <c r="X55" s="9">
        <v>2942</v>
      </c>
      <c r="Y55" s="9">
        <v>0</v>
      </c>
      <c r="Z55" s="9">
        <v>0</v>
      </c>
      <c r="AA55" s="1" t="s">
        <v>44</v>
      </c>
      <c r="AE55" s="1" t="s">
        <v>41</v>
      </c>
      <c r="AF55" s="1" t="s">
        <v>39</v>
      </c>
    </row>
    <row r="57" ht="15">
      <c r="A57" s="2" t="s">
        <v>42</v>
      </c>
    </row>
    <row r="58" spans="1:32" ht="15">
      <c r="A58" s="1" t="s">
        <v>109</v>
      </c>
      <c r="B58">
        <f aca="true" t="shared" si="2" ref="B58:B72">SUM(C58:Z58)</f>
        <v>4007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4007</v>
      </c>
      <c r="Y58">
        <v>0</v>
      </c>
      <c r="Z58">
        <v>0</v>
      </c>
      <c r="AA58" s="1" t="s">
        <v>40</v>
      </c>
      <c r="AB58" s="1" t="s">
        <v>51</v>
      </c>
      <c r="AE58" s="1" t="s">
        <v>41</v>
      </c>
      <c r="AF58" s="1" t="s">
        <v>42</v>
      </c>
    </row>
    <row r="59" spans="1:32" ht="15">
      <c r="A59" s="1" t="s">
        <v>112</v>
      </c>
      <c r="B59">
        <f t="shared" si="2"/>
        <v>6420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6420</v>
      </c>
      <c r="X59">
        <v>0</v>
      </c>
      <c r="Y59">
        <v>0</v>
      </c>
      <c r="Z59">
        <v>0</v>
      </c>
      <c r="AA59" s="1" t="s">
        <v>40</v>
      </c>
      <c r="AB59" s="1" t="s">
        <v>65</v>
      </c>
      <c r="AE59" s="1" t="s">
        <v>41</v>
      </c>
      <c r="AF59" s="1" t="s">
        <v>42</v>
      </c>
    </row>
    <row r="60" spans="1:32" ht="15">
      <c r="A60" s="1" t="s">
        <v>121</v>
      </c>
      <c r="B60">
        <f t="shared" si="2"/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 s="1" t="s">
        <v>40</v>
      </c>
      <c r="AB60" s="1" t="s">
        <v>67</v>
      </c>
      <c r="AE60" s="1" t="s">
        <v>41</v>
      </c>
      <c r="AF60" s="1" t="s">
        <v>42</v>
      </c>
    </row>
    <row r="61" spans="1:32" ht="15">
      <c r="A61" s="1" t="s">
        <v>122</v>
      </c>
      <c r="B61">
        <f t="shared" si="2"/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 s="1" t="s">
        <v>40</v>
      </c>
      <c r="AB61" s="1" t="s">
        <v>69</v>
      </c>
      <c r="AE61" s="1" t="s">
        <v>41</v>
      </c>
      <c r="AF61" s="1" t="s">
        <v>42</v>
      </c>
    </row>
    <row r="62" spans="1:32" ht="15">
      <c r="A62" s="1" t="s">
        <v>113</v>
      </c>
      <c r="B62">
        <f t="shared" si="2"/>
        <v>2942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2942</v>
      </c>
      <c r="Y62">
        <v>0</v>
      </c>
      <c r="Z62">
        <v>0</v>
      </c>
      <c r="AA62" s="1" t="s">
        <v>40</v>
      </c>
      <c r="AB62" s="1" t="s">
        <v>73</v>
      </c>
      <c r="AE62" s="1" t="s">
        <v>41</v>
      </c>
      <c r="AF62" s="1" t="s">
        <v>42</v>
      </c>
    </row>
    <row r="63" spans="1:32" ht="15">
      <c r="A63" s="1" t="s">
        <v>114</v>
      </c>
      <c r="B63">
        <f t="shared" si="2"/>
        <v>2386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2386</v>
      </c>
      <c r="W63">
        <v>0</v>
      </c>
      <c r="X63">
        <v>0</v>
      </c>
      <c r="Y63">
        <v>0</v>
      </c>
      <c r="Z63">
        <v>0</v>
      </c>
      <c r="AA63" s="1" t="s">
        <v>40</v>
      </c>
      <c r="AB63" s="1" t="s">
        <v>75</v>
      </c>
      <c r="AE63" s="1" t="s">
        <v>41</v>
      </c>
      <c r="AF63" s="1" t="s">
        <v>42</v>
      </c>
    </row>
    <row r="64" spans="1:32" ht="15">
      <c r="A64" s="1" t="s">
        <v>123</v>
      </c>
      <c r="B64">
        <f t="shared" si="2"/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 s="1" t="s">
        <v>40</v>
      </c>
      <c r="AB64" s="1" t="s">
        <v>77</v>
      </c>
      <c r="AE64" s="1" t="s">
        <v>41</v>
      </c>
      <c r="AF64" s="1" t="s">
        <v>42</v>
      </c>
    </row>
    <row r="65" spans="1:32" ht="15">
      <c r="A65" s="1" t="s">
        <v>124</v>
      </c>
      <c r="B65">
        <f t="shared" si="2"/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 s="1" t="s">
        <v>40</v>
      </c>
      <c r="AB65" s="1" t="s">
        <v>79</v>
      </c>
      <c r="AE65" s="1" t="s">
        <v>41</v>
      </c>
      <c r="AF65" s="1" t="s">
        <v>42</v>
      </c>
    </row>
    <row r="66" spans="1:32" ht="15">
      <c r="A66" s="1" t="s">
        <v>115</v>
      </c>
      <c r="B66">
        <f t="shared" si="2"/>
        <v>3249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3249</v>
      </c>
      <c r="W66">
        <v>0</v>
      </c>
      <c r="X66">
        <v>0</v>
      </c>
      <c r="Y66">
        <v>0</v>
      </c>
      <c r="Z66">
        <v>0</v>
      </c>
      <c r="AA66" s="1" t="s">
        <v>40</v>
      </c>
      <c r="AB66" s="1" t="s">
        <v>81</v>
      </c>
      <c r="AE66" s="1" t="s">
        <v>41</v>
      </c>
      <c r="AF66" s="1" t="s">
        <v>42</v>
      </c>
    </row>
    <row r="67" spans="1:32" ht="15">
      <c r="A67" s="1" t="s">
        <v>117</v>
      </c>
      <c r="B67">
        <f t="shared" si="2"/>
        <v>2794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2794</v>
      </c>
      <c r="X67">
        <v>0</v>
      </c>
      <c r="Y67">
        <v>0</v>
      </c>
      <c r="Z67">
        <v>0</v>
      </c>
      <c r="AA67" s="1" t="s">
        <v>40</v>
      </c>
      <c r="AB67" s="1" t="s">
        <v>91</v>
      </c>
      <c r="AE67" s="1" t="s">
        <v>41</v>
      </c>
      <c r="AF67" s="1" t="s">
        <v>42</v>
      </c>
    </row>
    <row r="68" spans="1:32" ht="15">
      <c r="A68" s="1" t="s">
        <v>118</v>
      </c>
      <c r="B68">
        <f t="shared" si="2"/>
        <v>2989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2989</v>
      </c>
      <c r="W68">
        <v>0</v>
      </c>
      <c r="X68">
        <v>0</v>
      </c>
      <c r="Y68">
        <v>0</v>
      </c>
      <c r="Z68">
        <v>0</v>
      </c>
      <c r="AA68" s="1" t="s">
        <v>40</v>
      </c>
      <c r="AB68" s="1" t="s">
        <v>93</v>
      </c>
      <c r="AE68" s="1" t="s">
        <v>41</v>
      </c>
      <c r="AF68" s="1" t="s">
        <v>42</v>
      </c>
    </row>
    <row r="69" spans="1:32" ht="15">
      <c r="A69" s="1" t="s">
        <v>125</v>
      </c>
      <c r="B69">
        <f t="shared" si="2"/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 s="1" t="s">
        <v>40</v>
      </c>
      <c r="AB69" s="1" t="s">
        <v>97</v>
      </c>
      <c r="AE69" s="1" t="s">
        <v>41</v>
      </c>
      <c r="AF69" s="1" t="s">
        <v>42</v>
      </c>
    </row>
    <row r="70" spans="1:32" ht="15">
      <c r="A70" s="1" t="s">
        <v>126</v>
      </c>
      <c r="B70">
        <f t="shared" si="2"/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 s="1" t="s">
        <v>40</v>
      </c>
      <c r="AB70" s="1" t="s">
        <v>103</v>
      </c>
      <c r="AE70" s="1" t="s">
        <v>41</v>
      </c>
      <c r="AF70" s="1" t="s">
        <v>42</v>
      </c>
    </row>
    <row r="71" spans="1:32" ht="15">
      <c r="A71" s="1" t="s">
        <v>119</v>
      </c>
      <c r="B71">
        <f t="shared" si="2"/>
        <v>27750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14460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13290</v>
      </c>
      <c r="Z71">
        <v>0</v>
      </c>
      <c r="AA71" s="1" t="s">
        <v>40</v>
      </c>
      <c r="AB71" s="1" t="s">
        <v>105</v>
      </c>
      <c r="AE71" s="1" t="s">
        <v>41</v>
      </c>
      <c r="AF71" s="1" t="s">
        <v>42</v>
      </c>
    </row>
    <row r="72" spans="1:32" ht="15">
      <c r="A72" s="10" t="s">
        <v>120</v>
      </c>
      <c r="B72" s="9">
        <f t="shared" si="2"/>
        <v>52537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14460</v>
      </c>
      <c r="S72" s="9">
        <v>0</v>
      </c>
      <c r="T72" s="9">
        <v>0</v>
      </c>
      <c r="U72" s="9">
        <v>0</v>
      </c>
      <c r="V72" s="9">
        <v>8624</v>
      </c>
      <c r="W72" s="9">
        <v>9214</v>
      </c>
      <c r="X72" s="9">
        <v>6949</v>
      </c>
      <c r="Y72" s="9">
        <v>13290</v>
      </c>
      <c r="Z72" s="9">
        <v>0</v>
      </c>
      <c r="AA72" s="1" t="s">
        <v>44</v>
      </c>
      <c r="AE72" s="1" t="s">
        <v>41</v>
      </c>
      <c r="AF72" s="1" t="s">
        <v>42</v>
      </c>
    </row>
    <row r="74" ht="15">
      <c r="A74" s="2" t="s">
        <v>43</v>
      </c>
    </row>
    <row r="75" spans="1:32" ht="15">
      <c r="A75" s="1" t="s">
        <v>127</v>
      </c>
      <c r="B75">
        <f aca="true" t="shared" si="3" ref="B75:B91">SUM(C75:Z75)</f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 s="1" t="s">
        <v>40</v>
      </c>
      <c r="AB75" s="1" t="s">
        <v>53</v>
      </c>
      <c r="AE75" s="1" t="s">
        <v>41</v>
      </c>
      <c r="AF75" s="1" t="s">
        <v>43</v>
      </c>
    </row>
    <row r="76" spans="1:32" ht="15">
      <c r="A76" s="1" t="s">
        <v>128</v>
      </c>
      <c r="B76">
        <f t="shared" si="3"/>
        <v>12766</v>
      </c>
      <c r="C76">
        <v>0</v>
      </c>
      <c r="D76">
        <v>12532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234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 s="1" t="s">
        <v>40</v>
      </c>
      <c r="AB76" s="1" t="s">
        <v>55</v>
      </c>
      <c r="AE76" s="1" t="s">
        <v>41</v>
      </c>
      <c r="AF76" s="1" t="s">
        <v>43</v>
      </c>
    </row>
    <row r="77" spans="1:32" ht="15">
      <c r="A77" s="1" t="s">
        <v>129</v>
      </c>
      <c r="B77">
        <f t="shared" si="3"/>
        <v>2612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2017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595</v>
      </c>
      <c r="W77">
        <v>0</v>
      </c>
      <c r="X77">
        <v>0</v>
      </c>
      <c r="Y77">
        <v>0</v>
      </c>
      <c r="Z77">
        <v>0</v>
      </c>
      <c r="AA77" s="1" t="s">
        <v>40</v>
      </c>
      <c r="AB77" s="1" t="s">
        <v>57</v>
      </c>
      <c r="AE77" s="1" t="s">
        <v>41</v>
      </c>
      <c r="AF77" s="1" t="s">
        <v>43</v>
      </c>
    </row>
    <row r="78" spans="1:32" ht="15">
      <c r="A78" s="1" t="s">
        <v>110</v>
      </c>
      <c r="B78">
        <f t="shared" si="3"/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 s="1" t="s">
        <v>40</v>
      </c>
      <c r="AB78" s="1" t="s">
        <v>59</v>
      </c>
      <c r="AE78" s="1" t="s">
        <v>41</v>
      </c>
      <c r="AF78" s="1" t="s">
        <v>43</v>
      </c>
    </row>
    <row r="79" spans="1:32" ht="15">
      <c r="A79" s="1" t="s">
        <v>130</v>
      </c>
      <c r="B79">
        <f t="shared" si="3"/>
        <v>1646</v>
      </c>
      <c r="C79">
        <v>0</v>
      </c>
      <c r="D79">
        <v>0</v>
      </c>
      <c r="E79">
        <v>0</v>
      </c>
      <c r="F79">
        <v>1646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 s="1" t="s">
        <v>40</v>
      </c>
      <c r="AB79" s="1" t="s">
        <v>61</v>
      </c>
      <c r="AE79" s="1" t="s">
        <v>41</v>
      </c>
      <c r="AF79" s="1" t="s">
        <v>43</v>
      </c>
    </row>
    <row r="80" spans="1:32" ht="15">
      <c r="A80" s="1" t="s">
        <v>121</v>
      </c>
      <c r="B80">
        <f t="shared" si="3"/>
        <v>2550</v>
      </c>
      <c r="C80">
        <v>0</v>
      </c>
      <c r="D80">
        <v>0</v>
      </c>
      <c r="E80">
        <v>0</v>
      </c>
      <c r="F80">
        <v>0</v>
      </c>
      <c r="G80">
        <v>0</v>
      </c>
      <c r="H80">
        <v>2126</v>
      </c>
      <c r="I80">
        <v>0</v>
      </c>
      <c r="J80">
        <v>0</v>
      </c>
      <c r="K80">
        <v>0</v>
      </c>
      <c r="L80">
        <v>424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 s="1" t="s">
        <v>40</v>
      </c>
      <c r="AB80" s="1" t="s">
        <v>67</v>
      </c>
      <c r="AE80" s="1" t="s">
        <v>41</v>
      </c>
      <c r="AF80" s="1" t="s">
        <v>43</v>
      </c>
    </row>
    <row r="81" spans="1:32" ht="15">
      <c r="A81" s="1" t="s">
        <v>131</v>
      </c>
      <c r="B81">
        <f t="shared" si="3"/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 s="1" t="s">
        <v>40</v>
      </c>
      <c r="AB81" s="1" t="s">
        <v>71</v>
      </c>
      <c r="AE81" s="1" t="s">
        <v>41</v>
      </c>
      <c r="AF81" s="1" t="s">
        <v>43</v>
      </c>
    </row>
    <row r="82" spans="1:32" ht="15">
      <c r="A82" s="1" t="s">
        <v>115</v>
      </c>
      <c r="B82">
        <f t="shared" si="3"/>
        <v>2975</v>
      </c>
      <c r="C82">
        <v>0</v>
      </c>
      <c r="D82">
        <v>0</v>
      </c>
      <c r="E82">
        <v>0</v>
      </c>
      <c r="F82">
        <v>2349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626</v>
      </c>
      <c r="Y82">
        <v>0</v>
      </c>
      <c r="Z82">
        <v>0</v>
      </c>
      <c r="AA82" s="1" t="s">
        <v>40</v>
      </c>
      <c r="AB82" s="1" t="s">
        <v>81</v>
      </c>
      <c r="AE82" s="1" t="s">
        <v>41</v>
      </c>
      <c r="AF82" s="1" t="s">
        <v>43</v>
      </c>
    </row>
    <row r="83" spans="1:32" ht="15">
      <c r="A83" s="1" t="s">
        <v>132</v>
      </c>
      <c r="B83">
        <f t="shared" si="3"/>
        <v>2494</v>
      </c>
      <c r="C83">
        <v>0</v>
      </c>
      <c r="D83">
        <v>0</v>
      </c>
      <c r="E83">
        <v>0</v>
      </c>
      <c r="F83">
        <v>0</v>
      </c>
      <c r="G83">
        <v>0</v>
      </c>
      <c r="H83">
        <v>2494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 s="1" t="s">
        <v>40</v>
      </c>
      <c r="AB83" s="1" t="s">
        <v>83</v>
      </c>
      <c r="AE83" s="1" t="s">
        <v>41</v>
      </c>
      <c r="AF83" s="1" t="s">
        <v>43</v>
      </c>
    </row>
    <row r="84" spans="1:32" ht="15">
      <c r="A84" s="1" t="s">
        <v>133</v>
      </c>
      <c r="B84">
        <f t="shared" si="3"/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 s="1" t="s">
        <v>40</v>
      </c>
      <c r="AB84" s="1" t="s">
        <v>85</v>
      </c>
      <c r="AE84" s="1" t="s">
        <v>41</v>
      </c>
      <c r="AF84" s="1" t="s">
        <v>43</v>
      </c>
    </row>
    <row r="85" spans="1:32" ht="15">
      <c r="A85" s="1" t="s">
        <v>134</v>
      </c>
      <c r="B85">
        <f t="shared" si="3"/>
        <v>2297</v>
      </c>
      <c r="C85">
        <v>0</v>
      </c>
      <c r="D85">
        <v>0</v>
      </c>
      <c r="E85">
        <v>0</v>
      </c>
      <c r="F85">
        <v>0</v>
      </c>
      <c r="G85">
        <v>0</v>
      </c>
      <c r="H85">
        <v>2022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275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 s="1" t="s">
        <v>40</v>
      </c>
      <c r="AB85" s="1" t="s">
        <v>89</v>
      </c>
      <c r="AE85" s="1" t="s">
        <v>41</v>
      </c>
      <c r="AF85" s="1" t="s">
        <v>43</v>
      </c>
    </row>
    <row r="86" spans="1:32" ht="15">
      <c r="A86" s="1" t="s">
        <v>135</v>
      </c>
      <c r="B86">
        <f t="shared" si="3"/>
        <v>2946</v>
      </c>
      <c r="C86">
        <v>0</v>
      </c>
      <c r="D86">
        <v>0</v>
      </c>
      <c r="E86">
        <v>0</v>
      </c>
      <c r="F86">
        <v>0</v>
      </c>
      <c r="G86">
        <v>0</v>
      </c>
      <c r="H86">
        <v>2243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703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 s="1" t="s">
        <v>40</v>
      </c>
      <c r="AB86" s="1" t="s">
        <v>95</v>
      </c>
      <c r="AE86" s="1" t="s">
        <v>41</v>
      </c>
      <c r="AF86" s="1" t="s">
        <v>43</v>
      </c>
    </row>
    <row r="87" spans="1:32" ht="15">
      <c r="A87" s="1" t="s">
        <v>136</v>
      </c>
      <c r="B87">
        <f t="shared" si="3"/>
        <v>1887</v>
      </c>
      <c r="C87">
        <v>0</v>
      </c>
      <c r="D87">
        <v>0</v>
      </c>
      <c r="E87">
        <v>0</v>
      </c>
      <c r="F87">
        <v>0</v>
      </c>
      <c r="G87">
        <v>0</v>
      </c>
      <c r="H87">
        <v>1887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 s="1" t="s">
        <v>40</v>
      </c>
      <c r="AB87" s="1" t="s">
        <v>99</v>
      </c>
      <c r="AE87" s="1" t="s">
        <v>41</v>
      </c>
      <c r="AF87" s="1" t="s">
        <v>43</v>
      </c>
    </row>
    <row r="88" spans="1:32" ht="15">
      <c r="A88" s="1" t="s">
        <v>137</v>
      </c>
      <c r="B88">
        <f t="shared" si="3"/>
        <v>2812</v>
      </c>
      <c r="C88">
        <v>0</v>
      </c>
      <c r="D88">
        <v>0</v>
      </c>
      <c r="E88">
        <v>0</v>
      </c>
      <c r="F88">
        <v>0</v>
      </c>
      <c r="G88">
        <v>0</v>
      </c>
      <c r="H88">
        <v>2233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579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 s="1" t="s">
        <v>40</v>
      </c>
      <c r="AB88" s="1" t="s">
        <v>101</v>
      </c>
      <c r="AE88" s="1" t="s">
        <v>41</v>
      </c>
      <c r="AF88" s="1" t="s">
        <v>43</v>
      </c>
    </row>
    <row r="89" spans="1:32" ht="15">
      <c r="A89" s="1" t="s">
        <v>119</v>
      </c>
      <c r="B89">
        <f t="shared" si="3"/>
        <v>3965</v>
      </c>
      <c r="C89">
        <v>0</v>
      </c>
      <c r="D89">
        <v>0</v>
      </c>
      <c r="E89">
        <v>0</v>
      </c>
      <c r="F89">
        <v>0</v>
      </c>
      <c r="G89">
        <v>3290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675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 s="1" t="s">
        <v>40</v>
      </c>
      <c r="AB89" s="1" t="s">
        <v>105</v>
      </c>
      <c r="AE89" s="1" t="s">
        <v>41</v>
      </c>
      <c r="AF89" s="1" t="s">
        <v>43</v>
      </c>
    </row>
    <row r="90" spans="1:32" ht="15">
      <c r="A90" s="1" t="s">
        <v>138</v>
      </c>
      <c r="B90">
        <f t="shared" si="3"/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 s="1" t="s">
        <v>40</v>
      </c>
      <c r="AB90" s="1" t="s">
        <v>107</v>
      </c>
      <c r="AE90" s="1" t="s">
        <v>41</v>
      </c>
      <c r="AF90" s="1" t="s">
        <v>43</v>
      </c>
    </row>
    <row r="91" spans="1:32" ht="15">
      <c r="A91" s="10" t="s">
        <v>120</v>
      </c>
      <c r="B91" s="9">
        <f t="shared" si="3"/>
        <v>38950</v>
      </c>
      <c r="C91" s="9">
        <v>0</v>
      </c>
      <c r="D91" s="9">
        <v>12532</v>
      </c>
      <c r="E91" s="9">
        <v>0</v>
      </c>
      <c r="F91" s="9">
        <v>3995</v>
      </c>
      <c r="G91" s="9">
        <v>3290</v>
      </c>
      <c r="H91" s="9">
        <v>13005</v>
      </c>
      <c r="I91" s="9">
        <v>0</v>
      </c>
      <c r="J91" s="9">
        <v>2017</v>
      </c>
      <c r="K91" s="9">
        <v>0</v>
      </c>
      <c r="L91" s="9">
        <v>424</v>
      </c>
      <c r="M91" s="9">
        <v>0</v>
      </c>
      <c r="N91" s="9">
        <v>234</v>
      </c>
      <c r="O91" s="9">
        <v>0</v>
      </c>
      <c r="P91" s="9">
        <v>703</v>
      </c>
      <c r="Q91" s="9">
        <v>579</v>
      </c>
      <c r="R91" s="9">
        <v>0</v>
      </c>
      <c r="S91" s="9">
        <v>675</v>
      </c>
      <c r="T91" s="9">
        <v>275</v>
      </c>
      <c r="U91" s="9">
        <v>0</v>
      </c>
      <c r="V91" s="9">
        <v>595</v>
      </c>
      <c r="W91" s="9">
        <v>0</v>
      </c>
      <c r="X91" s="9">
        <v>626</v>
      </c>
      <c r="Y91" s="9">
        <v>0</v>
      </c>
      <c r="Z91" s="9">
        <v>0</v>
      </c>
      <c r="AA91" s="1" t="s">
        <v>44</v>
      </c>
      <c r="AE91" s="1" t="s">
        <v>41</v>
      </c>
      <c r="AF91" s="1" t="s">
        <v>43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" t="s">
        <v>51</v>
      </c>
      <c r="B1">
        <v>14486</v>
      </c>
    </row>
    <row r="2" spans="1:2" ht="15">
      <c r="A2" s="1" t="s">
        <v>105</v>
      </c>
      <c r="B2">
        <v>14460</v>
      </c>
    </row>
    <row r="3" spans="1:2" ht="15">
      <c r="A3" s="1" t="s">
        <v>63</v>
      </c>
      <c r="B3">
        <v>13884</v>
      </c>
    </row>
    <row r="4" spans="1:2" ht="15">
      <c r="A4" s="1" t="s">
        <v>87</v>
      </c>
      <c r="B4">
        <v>7848</v>
      </c>
    </row>
    <row r="5" spans="1:2" ht="15">
      <c r="A5" s="1" t="s">
        <v>65</v>
      </c>
      <c r="B5">
        <v>6420</v>
      </c>
    </row>
    <row r="6" spans="1:2" ht="15">
      <c r="A6" s="1" t="s">
        <v>81</v>
      </c>
      <c r="B6">
        <v>3249</v>
      </c>
    </row>
    <row r="7" spans="1:2" ht="15">
      <c r="A7" s="1" t="s">
        <v>93</v>
      </c>
      <c r="B7">
        <v>2989</v>
      </c>
    </row>
    <row r="8" spans="1:2" ht="15">
      <c r="A8" s="1" t="s">
        <v>73</v>
      </c>
      <c r="B8">
        <v>2942</v>
      </c>
    </row>
    <row r="9" spans="1:2" ht="15">
      <c r="A9" s="1" t="s">
        <v>91</v>
      </c>
      <c r="B9">
        <v>2794</v>
      </c>
    </row>
    <row r="10" spans="1:2" ht="15">
      <c r="A10" s="1" t="s">
        <v>75</v>
      </c>
      <c r="B10">
        <v>2386</v>
      </c>
    </row>
    <row r="11" spans="1:2" ht="15">
      <c r="A11" s="1" t="s">
        <v>59</v>
      </c>
      <c r="B11">
        <v>0</v>
      </c>
    </row>
    <row r="13" spans="1:2" ht="15">
      <c r="A13" s="1" t="s">
        <v>105</v>
      </c>
      <c r="B13">
        <v>27750</v>
      </c>
    </row>
    <row r="14" spans="1:2" ht="15">
      <c r="A14" s="1" t="s">
        <v>65</v>
      </c>
      <c r="B14">
        <v>6420</v>
      </c>
    </row>
    <row r="15" spans="1:2" ht="15">
      <c r="A15" s="1" t="s">
        <v>51</v>
      </c>
      <c r="B15">
        <v>4007</v>
      </c>
    </row>
    <row r="16" spans="1:2" ht="15">
      <c r="A16" s="1" t="s">
        <v>81</v>
      </c>
      <c r="B16">
        <v>3249</v>
      </c>
    </row>
    <row r="17" spans="1:2" ht="15">
      <c r="A17" s="1" t="s">
        <v>93</v>
      </c>
      <c r="B17">
        <v>2989</v>
      </c>
    </row>
    <row r="18" spans="1:2" ht="15">
      <c r="A18" s="1" t="s">
        <v>73</v>
      </c>
      <c r="B18">
        <v>2942</v>
      </c>
    </row>
    <row r="19" spans="1:2" ht="15">
      <c r="A19" s="1" t="s">
        <v>91</v>
      </c>
      <c r="B19">
        <v>2794</v>
      </c>
    </row>
    <row r="20" spans="1:2" ht="15">
      <c r="A20" s="1" t="s">
        <v>75</v>
      </c>
      <c r="B20">
        <v>2386</v>
      </c>
    </row>
    <row r="21" spans="1:2" ht="15">
      <c r="A21" s="1" t="s">
        <v>103</v>
      </c>
      <c r="B21">
        <v>0</v>
      </c>
    </row>
    <row r="22" spans="1:2" ht="15">
      <c r="A22" s="1" t="s">
        <v>97</v>
      </c>
      <c r="B22">
        <v>0</v>
      </c>
    </row>
    <row r="23" spans="1:2" ht="15">
      <c r="A23" s="1" t="s">
        <v>79</v>
      </c>
      <c r="B23">
        <v>0</v>
      </c>
    </row>
    <row r="24" spans="1:2" ht="15">
      <c r="A24" s="1" t="s">
        <v>77</v>
      </c>
      <c r="B24">
        <v>0</v>
      </c>
    </row>
    <row r="25" spans="1:2" ht="15">
      <c r="A25" s="1" t="s">
        <v>69</v>
      </c>
      <c r="B25">
        <v>0</v>
      </c>
    </row>
    <row r="26" spans="1:2" ht="15">
      <c r="A26" s="1" t="s">
        <v>67</v>
      </c>
      <c r="B26">
        <v>0</v>
      </c>
    </row>
    <row r="28" spans="1:2" ht="15">
      <c r="A28" s="1" t="s">
        <v>55</v>
      </c>
      <c r="B28">
        <v>12766</v>
      </c>
    </row>
    <row r="29" spans="1:2" ht="15">
      <c r="A29" s="1" t="s">
        <v>105</v>
      </c>
      <c r="B29">
        <v>3965</v>
      </c>
    </row>
    <row r="30" spans="1:2" ht="15">
      <c r="A30" s="1" t="s">
        <v>81</v>
      </c>
      <c r="B30">
        <v>2975</v>
      </c>
    </row>
    <row r="31" spans="1:2" ht="15">
      <c r="A31" s="1" t="s">
        <v>95</v>
      </c>
      <c r="B31">
        <v>2946</v>
      </c>
    </row>
    <row r="32" spans="1:2" ht="15">
      <c r="A32" s="1" t="s">
        <v>101</v>
      </c>
      <c r="B32">
        <v>2812</v>
      </c>
    </row>
    <row r="33" spans="1:2" ht="15">
      <c r="A33" s="1" t="s">
        <v>57</v>
      </c>
      <c r="B33">
        <v>2612</v>
      </c>
    </row>
    <row r="34" spans="1:2" ht="15">
      <c r="A34" s="1" t="s">
        <v>67</v>
      </c>
      <c r="B34">
        <v>2550</v>
      </c>
    </row>
    <row r="35" spans="1:2" ht="15">
      <c r="A35" s="1" t="s">
        <v>83</v>
      </c>
      <c r="B35">
        <v>2494</v>
      </c>
    </row>
    <row r="36" spans="1:2" ht="15">
      <c r="A36" s="1" t="s">
        <v>89</v>
      </c>
      <c r="B36">
        <v>2297</v>
      </c>
    </row>
    <row r="37" spans="1:2" ht="15">
      <c r="A37" s="1" t="s">
        <v>99</v>
      </c>
      <c r="B37">
        <v>1887</v>
      </c>
    </row>
    <row r="38" spans="1:2" ht="15">
      <c r="A38" s="1" t="s">
        <v>61</v>
      </c>
      <c r="B38">
        <v>1646</v>
      </c>
    </row>
    <row r="39" spans="1:2" ht="15">
      <c r="A39" s="1" t="s">
        <v>107</v>
      </c>
      <c r="B39">
        <v>0</v>
      </c>
    </row>
    <row r="40" spans="1:2" ht="15">
      <c r="A40" s="1" t="s">
        <v>85</v>
      </c>
      <c r="B40">
        <v>0</v>
      </c>
    </row>
    <row r="41" spans="1:2" ht="15">
      <c r="A41" s="1" t="s">
        <v>71</v>
      </c>
      <c r="B41">
        <v>0</v>
      </c>
    </row>
    <row r="42" spans="1:2" ht="15">
      <c r="A42" s="1" t="s">
        <v>59</v>
      </c>
      <c r="B42">
        <v>0</v>
      </c>
    </row>
    <row r="43" spans="1:2" ht="15">
      <c r="A43" s="1" t="s">
        <v>53</v>
      </c>
      <c r="B4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3" t="s">
        <v>0</v>
      </c>
    </row>
    <row r="2" ht="15.75">
      <c r="A2" s="4"/>
    </row>
    <row r="3" ht="15">
      <c r="A3" s="5" t="s">
        <v>9</v>
      </c>
    </row>
    <row r="4" ht="15">
      <c r="A4" s="5" t="s">
        <v>139</v>
      </c>
    </row>
    <row r="5" ht="15">
      <c r="A5" s="5" t="s">
        <v>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8.28125" style="0" bestFit="1" customWidth="1"/>
    <col min="4" max="4" width="8.7109375" style="0" bestFit="1" customWidth="1"/>
    <col min="5" max="5" width="8.8515625" style="0" bestFit="1" customWidth="1"/>
    <col min="6" max="6" width="8.57421875" style="0" bestFit="1" customWidth="1"/>
    <col min="8" max="8" width="8.421875" style="0" bestFit="1" customWidth="1"/>
    <col min="9" max="9" width="7.8515625" style="0" bestFit="1" customWidth="1"/>
    <col min="10" max="10" width="8.8515625" style="0" bestFit="1" customWidth="1"/>
    <col min="11" max="11" width="8.7109375" style="0" bestFit="1" customWidth="1"/>
    <col min="12" max="12" width="8.421875" style="0" bestFit="1" customWidth="1"/>
    <col min="13" max="13" width="9.00390625" style="0" bestFit="1" customWidth="1"/>
    <col min="14" max="14" width="8.7109375" style="0" bestFit="1" customWidth="1"/>
    <col min="15" max="15" width="8.28125" style="0" bestFit="1" customWidth="1"/>
    <col min="16" max="16" width="8.7109375" style="0" bestFit="1" customWidth="1"/>
    <col min="17" max="17" width="8.8515625" style="0" bestFit="1" customWidth="1"/>
    <col min="18" max="18" width="8.57421875" style="0" bestFit="1" customWidth="1"/>
    <col min="20" max="20" width="8.421875" style="0" bestFit="1" customWidth="1"/>
    <col min="21" max="21" width="7.8515625" style="0" bestFit="1" customWidth="1"/>
    <col min="22" max="22" width="8.8515625" style="0" bestFit="1" customWidth="1"/>
    <col min="23" max="23" width="8.7109375" style="0" bestFit="1" customWidth="1"/>
    <col min="24" max="24" width="8.421875" style="0" bestFit="1" customWidth="1"/>
    <col min="25" max="25" width="9.00390625" style="0" bestFit="1" customWidth="1"/>
    <col min="26" max="26" width="8.71093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140</v>
      </c>
    </row>
    <row r="5" ht="15">
      <c r="A5" s="5" t="s">
        <v>11</v>
      </c>
    </row>
    <row r="7" ht="15.75">
      <c r="A7" s="6" t="s">
        <v>141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Z8" s="7" t="s">
        <v>37</v>
      </c>
      <c r="AA8" s="1" t="s">
        <v>38</v>
      </c>
    </row>
    <row r="10" spans="1:31" ht="15">
      <c r="A10" s="2" t="s">
        <v>142</v>
      </c>
      <c r="B10">
        <f>SUM(C10:Z10)</f>
        <v>40629</v>
      </c>
      <c r="C10">
        <v>0</v>
      </c>
      <c r="D10">
        <v>1074</v>
      </c>
      <c r="E10">
        <v>0</v>
      </c>
      <c r="F10">
        <v>1109</v>
      </c>
      <c r="G10">
        <v>1250</v>
      </c>
      <c r="H10">
        <v>4303</v>
      </c>
      <c r="I10">
        <v>0</v>
      </c>
      <c r="J10">
        <v>525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1485</v>
      </c>
      <c r="R10">
        <v>3660</v>
      </c>
      <c r="S10">
        <v>0</v>
      </c>
      <c r="T10">
        <v>0</v>
      </c>
      <c r="U10">
        <v>6641</v>
      </c>
      <c r="V10">
        <v>6246</v>
      </c>
      <c r="W10">
        <v>9578</v>
      </c>
      <c r="X10">
        <v>3508</v>
      </c>
      <c r="Y10">
        <v>1250</v>
      </c>
      <c r="Z10">
        <v>0</v>
      </c>
      <c r="AA10" s="1" t="s">
        <v>50</v>
      </c>
      <c r="AC10" s="1" t="s">
        <v>143</v>
      </c>
      <c r="AE10" s="1" t="s">
        <v>41</v>
      </c>
    </row>
    <row r="11" spans="1:31" ht="15">
      <c r="A11" s="2" t="s">
        <v>144</v>
      </c>
      <c r="B11">
        <f>SUM(C11:Z11)</f>
        <v>117975</v>
      </c>
      <c r="C11">
        <v>0</v>
      </c>
      <c r="D11">
        <v>11458</v>
      </c>
      <c r="E11">
        <v>0</v>
      </c>
      <c r="F11">
        <v>2886</v>
      </c>
      <c r="G11">
        <v>2040</v>
      </c>
      <c r="H11">
        <v>8472</v>
      </c>
      <c r="I11">
        <v>0</v>
      </c>
      <c r="J11">
        <v>1492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12399</v>
      </c>
      <c r="R11">
        <v>25260</v>
      </c>
      <c r="S11">
        <v>0</v>
      </c>
      <c r="T11">
        <v>0</v>
      </c>
      <c r="U11">
        <v>3838</v>
      </c>
      <c r="V11">
        <v>15009</v>
      </c>
      <c r="W11">
        <v>16698</v>
      </c>
      <c r="X11">
        <v>6383</v>
      </c>
      <c r="Y11">
        <v>12040</v>
      </c>
      <c r="Z11">
        <v>0</v>
      </c>
      <c r="AA11" s="1" t="s">
        <v>50</v>
      </c>
      <c r="AC11" s="1" t="s">
        <v>145</v>
      </c>
      <c r="AE11" s="1" t="s">
        <v>41</v>
      </c>
    </row>
    <row r="12" spans="1:31" ht="15">
      <c r="A12" s="2" t="s">
        <v>146</v>
      </c>
      <c r="B12">
        <f>SUM(C12:Z12)</f>
        <v>4341</v>
      </c>
      <c r="C12">
        <v>0</v>
      </c>
      <c r="D12">
        <v>0</v>
      </c>
      <c r="E12">
        <v>0</v>
      </c>
      <c r="F12">
        <v>0</v>
      </c>
      <c r="G12">
        <v>0</v>
      </c>
      <c r="H12">
        <v>230</v>
      </c>
      <c r="I12">
        <v>0</v>
      </c>
      <c r="J12">
        <v>0</v>
      </c>
      <c r="K12">
        <v>0</v>
      </c>
      <c r="L12">
        <v>424</v>
      </c>
      <c r="M12">
        <v>0</v>
      </c>
      <c r="N12">
        <v>234</v>
      </c>
      <c r="O12">
        <v>0</v>
      </c>
      <c r="P12">
        <v>703</v>
      </c>
      <c r="Q12">
        <v>579</v>
      </c>
      <c r="R12">
        <v>0</v>
      </c>
      <c r="S12">
        <v>675</v>
      </c>
      <c r="T12">
        <v>275</v>
      </c>
      <c r="U12">
        <v>0</v>
      </c>
      <c r="V12">
        <v>595</v>
      </c>
      <c r="W12">
        <v>0</v>
      </c>
      <c r="X12">
        <v>626</v>
      </c>
      <c r="Y12">
        <v>0</v>
      </c>
      <c r="Z12">
        <v>0</v>
      </c>
      <c r="AA12" s="1" t="s">
        <v>50</v>
      </c>
      <c r="AC12" s="1" t="s">
        <v>147</v>
      </c>
      <c r="AE12" s="1" t="s">
        <v>41</v>
      </c>
    </row>
    <row r="13" spans="1:31" ht="15">
      <c r="A13" s="2" t="s">
        <v>148</v>
      </c>
      <c r="B13">
        <f>SUM(C13:Z13)</f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1" t="s">
        <v>50</v>
      </c>
      <c r="AC13" s="1" t="s">
        <v>149</v>
      </c>
      <c r="AE13" s="1" t="s">
        <v>41</v>
      </c>
    </row>
    <row r="14" spans="1:31" ht="15">
      <c r="A14" s="2" t="s">
        <v>150</v>
      </c>
      <c r="B14">
        <f>SUM(C14:Z14)</f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1" t="s">
        <v>50</v>
      </c>
      <c r="AC14" s="1" t="s">
        <v>151</v>
      </c>
      <c r="AE14" s="1" t="s">
        <v>41</v>
      </c>
    </row>
    <row r="16" spans="1:31" ht="15">
      <c r="A16" s="8" t="s">
        <v>13</v>
      </c>
      <c r="B16" s="9">
        <f>SUM(C16:Z16)</f>
        <v>162945</v>
      </c>
      <c r="C16" s="9">
        <v>0</v>
      </c>
      <c r="D16" s="9">
        <v>12532</v>
      </c>
      <c r="E16" s="9">
        <v>0</v>
      </c>
      <c r="F16" s="9">
        <v>3995</v>
      </c>
      <c r="G16" s="9">
        <v>3290</v>
      </c>
      <c r="H16" s="9">
        <v>13005</v>
      </c>
      <c r="I16" s="9">
        <v>0</v>
      </c>
      <c r="J16" s="9">
        <v>2017</v>
      </c>
      <c r="K16" s="9">
        <v>0</v>
      </c>
      <c r="L16" s="9">
        <v>424</v>
      </c>
      <c r="M16" s="9">
        <v>0</v>
      </c>
      <c r="N16" s="9">
        <v>234</v>
      </c>
      <c r="O16" s="9">
        <v>0</v>
      </c>
      <c r="P16" s="9">
        <v>703</v>
      </c>
      <c r="Q16" s="9">
        <v>14463</v>
      </c>
      <c r="R16" s="9">
        <v>28920</v>
      </c>
      <c r="S16" s="9">
        <v>675</v>
      </c>
      <c r="T16" s="9">
        <v>275</v>
      </c>
      <c r="U16" s="9">
        <v>10479</v>
      </c>
      <c r="V16" s="9">
        <v>21850</v>
      </c>
      <c r="W16" s="9">
        <v>26276</v>
      </c>
      <c r="X16" s="9">
        <v>10517</v>
      </c>
      <c r="Y16" s="9">
        <v>13290</v>
      </c>
      <c r="Z16" s="9">
        <v>0</v>
      </c>
      <c r="AA16" s="1" t="s">
        <v>44</v>
      </c>
      <c r="AE16" s="1" t="s">
        <v>41</v>
      </c>
    </row>
    <row r="18" ht="15.75">
      <c r="A18" s="6" t="s">
        <v>108</v>
      </c>
    </row>
    <row r="19" ht="15">
      <c r="A19" s="2" t="s">
        <v>39</v>
      </c>
    </row>
    <row r="20" spans="1:32" ht="15">
      <c r="A20" s="1" t="s">
        <v>152</v>
      </c>
      <c r="B20">
        <f aca="true" t="shared" si="0" ref="B20:B25">SUM(C20:Z20)</f>
        <v>19797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1485</v>
      </c>
      <c r="R20">
        <v>1830</v>
      </c>
      <c r="S20">
        <v>0</v>
      </c>
      <c r="T20">
        <v>0</v>
      </c>
      <c r="U20">
        <v>6641</v>
      </c>
      <c r="V20">
        <v>4111</v>
      </c>
      <c r="W20">
        <v>4964</v>
      </c>
      <c r="X20">
        <v>766</v>
      </c>
      <c r="Y20">
        <v>0</v>
      </c>
      <c r="Z20">
        <v>0</v>
      </c>
      <c r="AA20" s="1" t="s">
        <v>40</v>
      </c>
      <c r="AC20" s="1" t="s">
        <v>143</v>
      </c>
      <c r="AE20" s="1" t="s">
        <v>41</v>
      </c>
      <c r="AF20" s="1" t="s">
        <v>39</v>
      </c>
    </row>
    <row r="21" spans="1:32" ht="15">
      <c r="A21" s="1" t="s">
        <v>153</v>
      </c>
      <c r="B21">
        <f t="shared" si="0"/>
        <v>51661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12399</v>
      </c>
      <c r="R21">
        <v>12630</v>
      </c>
      <c r="S21">
        <v>0</v>
      </c>
      <c r="T21">
        <v>0</v>
      </c>
      <c r="U21">
        <v>3838</v>
      </c>
      <c r="V21">
        <v>8520</v>
      </c>
      <c r="W21">
        <v>12098</v>
      </c>
      <c r="X21">
        <v>2176</v>
      </c>
      <c r="Y21">
        <v>0</v>
      </c>
      <c r="Z21">
        <v>0</v>
      </c>
      <c r="AA21" s="1" t="s">
        <v>40</v>
      </c>
      <c r="AC21" s="1" t="s">
        <v>145</v>
      </c>
      <c r="AE21" s="1" t="s">
        <v>41</v>
      </c>
      <c r="AF21" s="1" t="s">
        <v>39</v>
      </c>
    </row>
    <row r="22" spans="1:32" ht="15">
      <c r="A22" s="1" t="s">
        <v>154</v>
      </c>
      <c r="B22">
        <f t="shared" si="0"/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 s="1" t="s">
        <v>40</v>
      </c>
      <c r="AC22" s="1" t="s">
        <v>147</v>
      </c>
      <c r="AE22" s="1" t="s">
        <v>41</v>
      </c>
      <c r="AF22" s="1" t="s">
        <v>39</v>
      </c>
    </row>
    <row r="23" spans="1:32" ht="15">
      <c r="A23" s="1" t="s">
        <v>155</v>
      </c>
      <c r="B23">
        <f t="shared" si="0"/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s="1" t="s">
        <v>40</v>
      </c>
      <c r="AC23" s="1" t="s">
        <v>149</v>
      </c>
      <c r="AE23" s="1" t="s">
        <v>41</v>
      </c>
      <c r="AF23" s="1" t="s">
        <v>39</v>
      </c>
    </row>
    <row r="24" spans="1:32" ht="15">
      <c r="A24" s="1" t="s">
        <v>156</v>
      </c>
      <c r="B24">
        <f t="shared" si="0"/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 s="1" t="s">
        <v>40</v>
      </c>
      <c r="AC24" s="1" t="s">
        <v>151</v>
      </c>
      <c r="AE24" s="1" t="s">
        <v>41</v>
      </c>
      <c r="AF24" s="1" t="s">
        <v>39</v>
      </c>
    </row>
    <row r="25" spans="1:32" ht="15">
      <c r="A25" s="10" t="s">
        <v>120</v>
      </c>
      <c r="B25" s="9">
        <f t="shared" si="0"/>
        <v>71458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13884</v>
      </c>
      <c r="R25" s="9">
        <v>14460</v>
      </c>
      <c r="S25" s="9">
        <v>0</v>
      </c>
      <c r="T25" s="9">
        <v>0</v>
      </c>
      <c r="U25" s="9">
        <v>10479</v>
      </c>
      <c r="V25" s="9">
        <v>12631</v>
      </c>
      <c r="W25" s="9">
        <v>17062</v>
      </c>
      <c r="X25" s="9">
        <v>2942</v>
      </c>
      <c r="Y25" s="9">
        <v>0</v>
      </c>
      <c r="Z25" s="9">
        <v>0</v>
      </c>
      <c r="AA25" s="1" t="s">
        <v>44</v>
      </c>
      <c r="AE25" s="1" t="s">
        <v>41</v>
      </c>
      <c r="AF25" s="1" t="s">
        <v>39</v>
      </c>
    </row>
    <row r="27" ht="15">
      <c r="A27" s="2" t="s">
        <v>42</v>
      </c>
    </row>
    <row r="28" spans="1:32" ht="15">
      <c r="A28" s="1" t="s">
        <v>152</v>
      </c>
      <c r="B28">
        <f aca="true" t="shared" si="1" ref="B28:B33">SUM(C28:Z28)</f>
        <v>12571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1830</v>
      </c>
      <c r="S28">
        <v>0</v>
      </c>
      <c r="T28">
        <v>0</v>
      </c>
      <c r="U28">
        <v>0</v>
      </c>
      <c r="V28">
        <v>2135</v>
      </c>
      <c r="W28">
        <v>4614</v>
      </c>
      <c r="X28">
        <v>2742</v>
      </c>
      <c r="Y28">
        <v>1250</v>
      </c>
      <c r="Z28">
        <v>0</v>
      </c>
      <c r="AA28" s="1" t="s">
        <v>40</v>
      </c>
      <c r="AC28" s="1" t="s">
        <v>143</v>
      </c>
      <c r="AE28" s="1" t="s">
        <v>41</v>
      </c>
      <c r="AF28" s="1" t="s">
        <v>42</v>
      </c>
    </row>
    <row r="29" spans="1:32" ht="15">
      <c r="A29" s="1" t="s">
        <v>153</v>
      </c>
      <c r="B29">
        <f t="shared" si="1"/>
        <v>39966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12630</v>
      </c>
      <c r="S29">
        <v>0</v>
      </c>
      <c r="T29">
        <v>0</v>
      </c>
      <c r="U29">
        <v>0</v>
      </c>
      <c r="V29">
        <v>6489</v>
      </c>
      <c r="W29">
        <v>4600</v>
      </c>
      <c r="X29">
        <v>4207</v>
      </c>
      <c r="Y29">
        <v>12040</v>
      </c>
      <c r="Z29">
        <v>0</v>
      </c>
      <c r="AA29" s="1" t="s">
        <v>40</v>
      </c>
      <c r="AC29" s="1" t="s">
        <v>145</v>
      </c>
      <c r="AE29" s="1" t="s">
        <v>41</v>
      </c>
      <c r="AF29" s="1" t="s">
        <v>42</v>
      </c>
    </row>
    <row r="30" spans="1:32" ht="15">
      <c r="A30" s="1" t="s">
        <v>154</v>
      </c>
      <c r="B30">
        <f t="shared" si="1"/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 s="1" t="s">
        <v>40</v>
      </c>
      <c r="AC30" s="1" t="s">
        <v>147</v>
      </c>
      <c r="AE30" s="1" t="s">
        <v>41</v>
      </c>
      <c r="AF30" s="1" t="s">
        <v>42</v>
      </c>
    </row>
    <row r="31" spans="1:32" ht="15">
      <c r="A31" s="1" t="s">
        <v>155</v>
      </c>
      <c r="B31">
        <f t="shared" si="1"/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 s="1" t="s">
        <v>40</v>
      </c>
      <c r="AC31" s="1" t="s">
        <v>149</v>
      </c>
      <c r="AE31" s="1" t="s">
        <v>41</v>
      </c>
      <c r="AF31" s="1" t="s">
        <v>42</v>
      </c>
    </row>
    <row r="32" spans="1:32" ht="15">
      <c r="A32" s="1" t="s">
        <v>156</v>
      </c>
      <c r="B32">
        <f t="shared" si="1"/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s="1" t="s">
        <v>40</v>
      </c>
      <c r="AC32" s="1" t="s">
        <v>151</v>
      </c>
      <c r="AE32" s="1" t="s">
        <v>41</v>
      </c>
      <c r="AF32" s="1" t="s">
        <v>42</v>
      </c>
    </row>
    <row r="33" spans="1:32" ht="15">
      <c r="A33" s="10" t="s">
        <v>120</v>
      </c>
      <c r="B33" s="9">
        <f t="shared" si="1"/>
        <v>52537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14460</v>
      </c>
      <c r="S33" s="9">
        <v>0</v>
      </c>
      <c r="T33" s="9">
        <v>0</v>
      </c>
      <c r="U33" s="9">
        <v>0</v>
      </c>
      <c r="V33" s="9">
        <v>8624</v>
      </c>
      <c r="W33" s="9">
        <v>9214</v>
      </c>
      <c r="X33" s="9">
        <v>6949</v>
      </c>
      <c r="Y33" s="9">
        <v>13290</v>
      </c>
      <c r="Z33" s="9">
        <v>0</v>
      </c>
      <c r="AA33" s="1" t="s">
        <v>44</v>
      </c>
      <c r="AE33" s="1" t="s">
        <v>41</v>
      </c>
      <c r="AF33" s="1" t="s">
        <v>42</v>
      </c>
    </row>
    <row r="35" ht="15">
      <c r="A35" s="2" t="s">
        <v>43</v>
      </c>
    </row>
    <row r="36" spans="1:32" ht="15">
      <c r="A36" s="1" t="s">
        <v>152</v>
      </c>
      <c r="B36">
        <f aca="true" t="shared" si="2" ref="B36:B41">SUM(C36:Z36)</f>
        <v>8261</v>
      </c>
      <c r="C36">
        <v>0</v>
      </c>
      <c r="D36">
        <v>1074</v>
      </c>
      <c r="E36">
        <v>0</v>
      </c>
      <c r="F36">
        <v>1109</v>
      </c>
      <c r="G36">
        <v>1250</v>
      </c>
      <c r="H36">
        <v>4303</v>
      </c>
      <c r="I36">
        <v>0</v>
      </c>
      <c r="J36">
        <v>525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 s="1" t="s">
        <v>40</v>
      </c>
      <c r="AC36" s="1" t="s">
        <v>143</v>
      </c>
      <c r="AE36" s="1" t="s">
        <v>41</v>
      </c>
      <c r="AF36" s="1" t="s">
        <v>43</v>
      </c>
    </row>
    <row r="37" spans="1:32" ht="15">
      <c r="A37" s="1" t="s">
        <v>153</v>
      </c>
      <c r="B37">
        <f t="shared" si="2"/>
        <v>26348</v>
      </c>
      <c r="C37">
        <v>0</v>
      </c>
      <c r="D37">
        <v>11458</v>
      </c>
      <c r="E37">
        <v>0</v>
      </c>
      <c r="F37">
        <v>2886</v>
      </c>
      <c r="G37">
        <v>2040</v>
      </c>
      <c r="H37">
        <v>8472</v>
      </c>
      <c r="I37">
        <v>0</v>
      </c>
      <c r="J37">
        <v>1492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 s="1" t="s">
        <v>40</v>
      </c>
      <c r="AC37" s="1" t="s">
        <v>145</v>
      </c>
      <c r="AE37" s="1" t="s">
        <v>41</v>
      </c>
      <c r="AF37" s="1" t="s">
        <v>43</v>
      </c>
    </row>
    <row r="38" spans="1:32" ht="15">
      <c r="A38" s="1" t="s">
        <v>154</v>
      </c>
      <c r="B38">
        <f t="shared" si="2"/>
        <v>4341</v>
      </c>
      <c r="C38">
        <v>0</v>
      </c>
      <c r="D38">
        <v>0</v>
      </c>
      <c r="E38">
        <v>0</v>
      </c>
      <c r="F38">
        <v>0</v>
      </c>
      <c r="G38">
        <v>0</v>
      </c>
      <c r="H38">
        <v>230</v>
      </c>
      <c r="I38">
        <v>0</v>
      </c>
      <c r="J38">
        <v>0</v>
      </c>
      <c r="K38">
        <v>0</v>
      </c>
      <c r="L38">
        <v>424</v>
      </c>
      <c r="M38">
        <v>0</v>
      </c>
      <c r="N38">
        <v>234</v>
      </c>
      <c r="O38">
        <v>0</v>
      </c>
      <c r="P38">
        <v>703</v>
      </c>
      <c r="Q38">
        <v>579</v>
      </c>
      <c r="R38">
        <v>0</v>
      </c>
      <c r="S38">
        <v>675</v>
      </c>
      <c r="T38">
        <v>275</v>
      </c>
      <c r="U38">
        <v>0</v>
      </c>
      <c r="V38">
        <v>595</v>
      </c>
      <c r="W38">
        <v>0</v>
      </c>
      <c r="X38">
        <v>626</v>
      </c>
      <c r="Y38">
        <v>0</v>
      </c>
      <c r="Z38">
        <v>0</v>
      </c>
      <c r="AA38" s="1" t="s">
        <v>40</v>
      </c>
      <c r="AC38" s="1" t="s">
        <v>147</v>
      </c>
      <c r="AE38" s="1" t="s">
        <v>41</v>
      </c>
      <c r="AF38" s="1" t="s">
        <v>43</v>
      </c>
    </row>
    <row r="39" spans="1:32" ht="15">
      <c r="A39" s="1" t="s">
        <v>155</v>
      </c>
      <c r="B39">
        <f t="shared" si="2"/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 s="1" t="s">
        <v>40</v>
      </c>
      <c r="AC39" s="1" t="s">
        <v>149</v>
      </c>
      <c r="AE39" s="1" t="s">
        <v>41</v>
      </c>
      <c r="AF39" s="1" t="s">
        <v>43</v>
      </c>
    </row>
    <row r="40" spans="1:32" ht="15">
      <c r="A40" s="1" t="s">
        <v>156</v>
      </c>
      <c r="B40">
        <f t="shared" si="2"/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 s="1" t="s">
        <v>40</v>
      </c>
      <c r="AC40" s="1" t="s">
        <v>151</v>
      </c>
      <c r="AE40" s="1" t="s">
        <v>41</v>
      </c>
      <c r="AF40" s="1" t="s">
        <v>43</v>
      </c>
    </row>
    <row r="41" spans="1:32" ht="15">
      <c r="A41" s="10" t="s">
        <v>120</v>
      </c>
      <c r="B41" s="9">
        <f t="shared" si="2"/>
        <v>38950</v>
      </c>
      <c r="C41" s="9">
        <v>0</v>
      </c>
      <c r="D41" s="9">
        <v>12532</v>
      </c>
      <c r="E41" s="9">
        <v>0</v>
      </c>
      <c r="F41" s="9">
        <v>3995</v>
      </c>
      <c r="G41" s="9">
        <v>3290</v>
      </c>
      <c r="H41" s="9">
        <v>13005</v>
      </c>
      <c r="I41" s="9">
        <v>0</v>
      </c>
      <c r="J41" s="9">
        <v>2017</v>
      </c>
      <c r="K41" s="9">
        <v>0</v>
      </c>
      <c r="L41" s="9">
        <v>424</v>
      </c>
      <c r="M41" s="9">
        <v>0</v>
      </c>
      <c r="N41" s="9">
        <v>234</v>
      </c>
      <c r="O41" s="9">
        <v>0</v>
      </c>
      <c r="P41" s="9">
        <v>703</v>
      </c>
      <c r="Q41" s="9">
        <v>579</v>
      </c>
      <c r="R41" s="9">
        <v>0</v>
      </c>
      <c r="S41" s="9">
        <v>675</v>
      </c>
      <c r="T41" s="9">
        <v>275</v>
      </c>
      <c r="U41" s="9">
        <v>0</v>
      </c>
      <c r="V41" s="9">
        <v>595</v>
      </c>
      <c r="W41" s="9">
        <v>0</v>
      </c>
      <c r="X41" s="9">
        <v>626</v>
      </c>
      <c r="Y41" s="9">
        <v>0</v>
      </c>
      <c r="Z41" s="9">
        <v>0</v>
      </c>
      <c r="AA41" s="1" t="s">
        <v>44</v>
      </c>
      <c r="AE41" s="1" t="s">
        <v>41</v>
      </c>
      <c r="AF41" s="1" t="s">
        <v>43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5.421875" style="0" bestFit="1" customWidth="1"/>
    <col min="3" max="3" width="8.28125" style="0" bestFit="1" customWidth="1"/>
    <col min="4" max="4" width="8.7109375" style="0" bestFit="1" customWidth="1"/>
    <col min="5" max="5" width="8.8515625" style="0" bestFit="1" customWidth="1"/>
    <col min="6" max="6" width="8.57421875" style="0" bestFit="1" customWidth="1"/>
    <col min="8" max="8" width="8.421875" style="0" bestFit="1" customWidth="1"/>
    <col min="9" max="9" width="7.8515625" style="0" bestFit="1" customWidth="1"/>
    <col min="10" max="10" width="8.8515625" style="0" bestFit="1" customWidth="1"/>
    <col min="11" max="11" width="8.7109375" style="0" bestFit="1" customWidth="1"/>
    <col min="12" max="12" width="8.421875" style="0" bestFit="1" customWidth="1"/>
    <col min="13" max="13" width="9.00390625" style="0" bestFit="1" customWidth="1"/>
    <col min="14" max="14" width="8.7109375" style="0" bestFit="1" customWidth="1"/>
    <col min="15" max="15" width="8.28125" style="0" bestFit="1" customWidth="1"/>
    <col min="16" max="16" width="8.7109375" style="0" bestFit="1" customWidth="1"/>
    <col min="17" max="17" width="8.8515625" style="0" bestFit="1" customWidth="1"/>
    <col min="18" max="18" width="8.57421875" style="0" bestFit="1" customWidth="1"/>
    <col min="20" max="20" width="8.421875" style="0" bestFit="1" customWidth="1"/>
    <col min="21" max="21" width="7.8515625" style="0" bestFit="1" customWidth="1"/>
    <col min="22" max="22" width="8.8515625" style="0" bestFit="1" customWidth="1"/>
    <col min="23" max="23" width="8.7109375" style="0" bestFit="1" customWidth="1"/>
    <col min="24" max="24" width="8.421875" style="0" bestFit="1" customWidth="1"/>
    <col min="25" max="25" width="9.00390625" style="0" bestFit="1" customWidth="1"/>
    <col min="26" max="26" width="8.71093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157</v>
      </c>
    </row>
    <row r="5" ht="15">
      <c r="A5" s="5" t="s">
        <v>11</v>
      </c>
    </row>
    <row r="7" ht="15.75">
      <c r="A7" s="6" t="s">
        <v>158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Z8" s="7" t="s">
        <v>37</v>
      </c>
      <c r="AA8" s="1" t="s">
        <v>38</v>
      </c>
    </row>
    <row r="10" spans="1:31" ht="15">
      <c r="A10" s="2" t="s">
        <v>142</v>
      </c>
      <c r="B10">
        <f>SUM(C10:Z10)</f>
        <v>31</v>
      </c>
      <c r="C10">
        <v>0</v>
      </c>
      <c r="D10">
        <v>1</v>
      </c>
      <c r="E10">
        <v>0</v>
      </c>
      <c r="F10">
        <v>2</v>
      </c>
      <c r="G10">
        <v>1</v>
      </c>
      <c r="H10">
        <v>6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</v>
      </c>
      <c r="R10">
        <v>2</v>
      </c>
      <c r="S10">
        <v>0</v>
      </c>
      <c r="T10">
        <v>0</v>
      </c>
      <c r="U10">
        <v>1</v>
      </c>
      <c r="V10">
        <v>7</v>
      </c>
      <c r="W10">
        <v>5</v>
      </c>
      <c r="X10">
        <v>3</v>
      </c>
      <c r="Y10">
        <v>1</v>
      </c>
      <c r="Z10">
        <v>0</v>
      </c>
      <c r="AA10" s="1" t="s">
        <v>50</v>
      </c>
      <c r="AC10" s="1" t="s">
        <v>143</v>
      </c>
      <c r="AE10" s="1" t="s">
        <v>41</v>
      </c>
    </row>
    <row r="11" spans="1:31" ht="15">
      <c r="A11" s="2" t="s">
        <v>144</v>
      </c>
      <c r="B11">
        <f>SUM(C11:Z11)</f>
        <v>31</v>
      </c>
      <c r="C11">
        <v>0</v>
      </c>
      <c r="D11">
        <v>1</v>
      </c>
      <c r="E11">
        <v>0</v>
      </c>
      <c r="F11">
        <v>2</v>
      </c>
      <c r="G11">
        <v>1</v>
      </c>
      <c r="H11">
        <v>6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</v>
      </c>
      <c r="R11">
        <v>2</v>
      </c>
      <c r="S11">
        <v>0</v>
      </c>
      <c r="T11">
        <v>0</v>
      </c>
      <c r="U11">
        <v>1</v>
      </c>
      <c r="V11">
        <v>7</v>
      </c>
      <c r="W11">
        <v>5</v>
      </c>
      <c r="X11">
        <v>3</v>
      </c>
      <c r="Y11">
        <v>1</v>
      </c>
      <c r="Z11">
        <v>0</v>
      </c>
      <c r="AA11" s="1" t="s">
        <v>50</v>
      </c>
      <c r="AC11" s="1" t="s">
        <v>145</v>
      </c>
      <c r="AE11" s="1" t="s">
        <v>41</v>
      </c>
    </row>
    <row r="12" spans="1:31" ht="15">
      <c r="A12" s="2" t="s">
        <v>146</v>
      </c>
      <c r="B12">
        <f>SUM(C12:Z12)</f>
        <v>9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  <c r="L12">
        <v>1</v>
      </c>
      <c r="M12">
        <v>0</v>
      </c>
      <c r="N12">
        <v>1</v>
      </c>
      <c r="O12">
        <v>0</v>
      </c>
      <c r="P12">
        <v>1</v>
      </c>
      <c r="Q12">
        <v>1</v>
      </c>
      <c r="R12">
        <v>0</v>
      </c>
      <c r="S12">
        <v>1</v>
      </c>
      <c r="T12">
        <v>1</v>
      </c>
      <c r="U12">
        <v>0</v>
      </c>
      <c r="V12">
        <v>1</v>
      </c>
      <c r="W12">
        <v>0</v>
      </c>
      <c r="X12">
        <v>1</v>
      </c>
      <c r="Y12">
        <v>0</v>
      </c>
      <c r="Z12">
        <v>0</v>
      </c>
      <c r="AA12" s="1" t="s">
        <v>50</v>
      </c>
      <c r="AC12" s="1" t="s">
        <v>147</v>
      </c>
      <c r="AE12" s="1" t="s">
        <v>41</v>
      </c>
    </row>
    <row r="13" spans="1:31" ht="15">
      <c r="A13" s="2" t="s">
        <v>148</v>
      </c>
      <c r="B13">
        <f>SUM(C13:Z13)</f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1" t="s">
        <v>50</v>
      </c>
      <c r="AC13" s="1" t="s">
        <v>149</v>
      </c>
      <c r="AE13" s="1" t="s">
        <v>41</v>
      </c>
    </row>
    <row r="14" spans="1:31" ht="15">
      <c r="A14" s="2" t="s">
        <v>150</v>
      </c>
      <c r="B14">
        <f>SUM(C14:Z14)</f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1" t="s">
        <v>50</v>
      </c>
      <c r="AC14" s="1" t="s">
        <v>151</v>
      </c>
      <c r="AE14" s="1" t="s">
        <v>41</v>
      </c>
    </row>
    <row r="16" ht="15.75">
      <c r="A16" s="6" t="s">
        <v>108</v>
      </c>
    </row>
    <row r="17" ht="15">
      <c r="A17" s="2" t="s">
        <v>39</v>
      </c>
    </row>
    <row r="18" spans="1:32" ht="15">
      <c r="A18" s="1" t="s">
        <v>152</v>
      </c>
      <c r="B18">
        <f>SUM(C18:Z18)</f>
        <v>11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1</v>
      </c>
      <c r="R18">
        <v>1</v>
      </c>
      <c r="S18">
        <v>0</v>
      </c>
      <c r="T18">
        <v>0</v>
      </c>
      <c r="U18">
        <v>1</v>
      </c>
      <c r="V18">
        <v>4</v>
      </c>
      <c r="W18">
        <v>3</v>
      </c>
      <c r="X18">
        <v>1</v>
      </c>
      <c r="Y18">
        <v>0</v>
      </c>
      <c r="Z18">
        <v>0</v>
      </c>
      <c r="AA18" s="1" t="s">
        <v>40</v>
      </c>
      <c r="AC18" s="1" t="s">
        <v>143</v>
      </c>
      <c r="AE18" s="1" t="s">
        <v>41</v>
      </c>
      <c r="AF18" s="1" t="s">
        <v>39</v>
      </c>
    </row>
    <row r="19" spans="1:32" ht="15">
      <c r="A19" s="1" t="s">
        <v>153</v>
      </c>
      <c r="B19">
        <f>SUM(C19:Z19)</f>
        <v>11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1</v>
      </c>
      <c r="R19">
        <v>1</v>
      </c>
      <c r="S19">
        <v>0</v>
      </c>
      <c r="T19">
        <v>0</v>
      </c>
      <c r="U19">
        <v>1</v>
      </c>
      <c r="V19">
        <v>4</v>
      </c>
      <c r="W19">
        <v>3</v>
      </c>
      <c r="X19">
        <v>1</v>
      </c>
      <c r="Y19">
        <v>0</v>
      </c>
      <c r="Z19">
        <v>0</v>
      </c>
      <c r="AA19" s="1" t="s">
        <v>40</v>
      </c>
      <c r="AC19" s="1" t="s">
        <v>145</v>
      </c>
      <c r="AE19" s="1" t="s">
        <v>41</v>
      </c>
      <c r="AF19" s="1" t="s">
        <v>39</v>
      </c>
    </row>
    <row r="20" spans="1:32" ht="15">
      <c r="A20" s="1" t="s">
        <v>154</v>
      </c>
      <c r="B20">
        <f>SUM(C20:Z20)</f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1" t="s">
        <v>40</v>
      </c>
      <c r="AC20" s="1" t="s">
        <v>147</v>
      </c>
      <c r="AE20" s="1" t="s">
        <v>41</v>
      </c>
      <c r="AF20" s="1" t="s">
        <v>39</v>
      </c>
    </row>
    <row r="21" spans="1:32" ht="15">
      <c r="A21" s="1" t="s">
        <v>155</v>
      </c>
      <c r="B21">
        <f>SUM(C21:Z21)</f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1" t="s">
        <v>40</v>
      </c>
      <c r="AC21" s="1" t="s">
        <v>149</v>
      </c>
      <c r="AE21" s="1" t="s">
        <v>41</v>
      </c>
      <c r="AF21" s="1" t="s">
        <v>39</v>
      </c>
    </row>
    <row r="22" spans="1:32" ht="15">
      <c r="A22" s="1" t="s">
        <v>156</v>
      </c>
      <c r="B22">
        <f>SUM(C22:Z22)</f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 s="1" t="s">
        <v>40</v>
      </c>
      <c r="AC22" s="1" t="s">
        <v>151</v>
      </c>
      <c r="AE22" s="1" t="s">
        <v>41</v>
      </c>
      <c r="AF22" s="1" t="s">
        <v>39</v>
      </c>
    </row>
    <row r="24" ht="15">
      <c r="A24" s="2" t="s">
        <v>42</v>
      </c>
    </row>
    <row r="25" spans="1:32" ht="15">
      <c r="A25" s="1" t="s">
        <v>152</v>
      </c>
      <c r="B25">
        <f>SUM(C25:Z25)</f>
        <v>9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</v>
      </c>
      <c r="S25">
        <v>0</v>
      </c>
      <c r="T25">
        <v>0</v>
      </c>
      <c r="U25">
        <v>0</v>
      </c>
      <c r="V25">
        <v>3</v>
      </c>
      <c r="W25">
        <v>2</v>
      </c>
      <c r="X25">
        <v>2</v>
      </c>
      <c r="Y25">
        <v>1</v>
      </c>
      <c r="Z25">
        <v>0</v>
      </c>
      <c r="AA25" s="1" t="s">
        <v>40</v>
      </c>
      <c r="AC25" s="1" t="s">
        <v>143</v>
      </c>
      <c r="AE25" s="1" t="s">
        <v>41</v>
      </c>
      <c r="AF25" s="1" t="s">
        <v>42</v>
      </c>
    </row>
    <row r="26" spans="1:32" ht="15">
      <c r="A26" s="1" t="s">
        <v>153</v>
      </c>
      <c r="B26">
        <f>SUM(C26:Z26)</f>
        <v>9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</v>
      </c>
      <c r="S26">
        <v>0</v>
      </c>
      <c r="T26">
        <v>0</v>
      </c>
      <c r="U26">
        <v>0</v>
      </c>
      <c r="V26">
        <v>3</v>
      </c>
      <c r="W26">
        <v>2</v>
      </c>
      <c r="X26">
        <v>2</v>
      </c>
      <c r="Y26">
        <v>1</v>
      </c>
      <c r="Z26">
        <v>0</v>
      </c>
      <c r="AA26" s="1" t="s">
        <v>40</v>
      </c>
      <c r="AC26" s="1" t="s">
        <v>145</v>
      </c>
      <c r="AE26" s="1" t="s">
        <v>41</v>
      </c>
      <c r="AF26" s="1" t="s">
        <v>42</v>
      </c>
    </row>
    <row r="27" spans="1:32" ht="15">
      <c r="A27" s="1" t="s">
        <v>154</v>
      </c>
      <c r="B27">
        <f>SUM(C27:Z27)</f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 s="1" t="s">
        <v>40</v>
      </c>
      <c r="AC27" s="1" t="s">
        <v>147</v>
      </c>
      <c r="AE27" s="1" t="s">
        <v>41</v>
      </c>
      <c r="AF27" s="1" t="s">
        <v>42</v>
      </c>
    </row>
    <row r="28" spans="1:32" ht="15">
      <c r="A28" s="1" t="s">
        <v>155</v>
      </c>
      <c r="B28">
        <f>SUM(C28:Z28)</f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 s="1" t="s">
        <v>40</v>
      </c>
      <c r="AC28" s="1" t="s">
        <v>149</v>
      </c>
      <c r="AE28" s="1" t="s">
        <v>41</v>
      </c>
      <c r="AF28" s="1" t="s">
        <v>42</v>
      </c>
    </row>
    <row r="29" spans="1:32" ht="15">
      <c r="A29" s="1" t="s">
        <v>156</v>
      </c>
      <c r="B29">
        <f>SUM(C29:Z29)</f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 s="1" t="s">
        <v>40</v>
      </c>
      <c r="AC29" s="1" t="s">
        <v>151</v>
      </c>
      <c r="AE29" s="1" t="s">
        <v>41</v>
      </c>
      <c r="AF29" s="1" t="s">
        <v>42</v>
      </c>
    </row>
    <row r="31" ht="15">
      <c r="A31" s="2" t="s">
        <v>43</v>
      </c>
    </row>
    <row r="32" spans="1:32" ht="15">
      <c r="A32" s="1" t="s">
        <v>152</v>
      </c>
      <c r="B32">
        <f>SUM(C32:Z32)</f>
        <v>11</v>
      </c>
      <c r="C32">
        <v>0</v>
      </c>
      <c r="D32">
        <v>1</v>
      </c>
      <c r="E32">
        <v>0</v>
      </c>
      <c r="F32">
        <v>2</v>
      </c>
      <c r="G32">
        <v>1</v>
      </c>
      <c r="H32">
        <v>6</v>
      </c>
      <c r="I32">
        <v>0</v>
      </c>
      <c r="J32">
        <v>1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s="1" t="s">
        <v>40</v>
      </c>
      <c r="AC32" s="1" t="s">
        <v>143</v>
      </c>
      <c r="AE32" s="1" t="s">
        <v>41</v>
      </c>
      <c r="AF32" s="1" t="s">
        <v>43</v>
      </c>
    </row>
    <row r="33" spans="1:32" ht="15">
      <c r="A33" s="1" t="s">
        <v>153</v>
      </c>
      <c r="B33">
        <f>SUM(C33:Z33)</f>
        <v>11</v>
      </c>
      <c r="C33">
        <v>0</v>
      </c>
      <c r="D33">
        <v>1</v>
      </c>
      <c r="E33">
        <v>0</v>
      </c>
      <c r="F33">
        <v>2</v>
      </c>
      <c r="G33">
        <v>1</v>
      </c>
      <c r="H33">
        <v>6</v>
      </c>
      <c r="I33">
        <v>0</v>
      </c>
      <c r="J33">
        <v>1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 s="1" t="s">
        <v>40</v>
      </c>
      <c r="AC33" s="1" t="s">
        <v>145</v>
      </c>
      <c r="AE33" s="1" t="s">
        <v>41</v>
      </c>
      <c r="AF33" s="1" t="s">
        <v>43</v>
      </c>
    </row>
    <row r="34" spans="1:32" ht="15">
      <c r="A34" s="1" t="s">
        <v>154</v>
      </c>
      <c r="B34">
        <f>SUM(C34:Z34)</f>
        <v>9</v>
      </c>
      <c r="C34">
        <v>0</v>
      </c>
      <c r="D34">
        <v>0</v>
      </c>
      <c r="E34">
        <v>0</v>
      </c>
      <c r="F34">
        <v>0</v>
      </c>
      <c r="G34">
        <v>0</v>
      </c>
      <c r="H34">
        <v>1</v>
      </c>
      <c r="I34">
        <v>0</v>
      </c>
      <c r="J34">
        <v>0</v>
      </c>
      <c r="K34">
        <v>0</v>
      </c>
      <c r="L34">
        <v>1</v>
      </c>
      <c r="M34">
        <v>0</v>
      </c>
      <c r="N34">
        <v>1</v>
      </c>
      <c r="O34">
        <v>0</v>
      </c>
      <c r="P34">
        <v>1</v>
      </c>
      <c r="Q34">
        <v>1</v>
      </c>
      <c r="R34">
        <v>0</v>
      </c>
      <c r="S34">
        <v>1</v>
      </c>
      <c r="T34">
        <v>1</v>
      </c>
      <c r="U34">
        <v>0</v>
      </c>
      <c r="V34">
        <v>1</v>
      </c>
      <c r="W34">
        <v>0</v>
      </c>
      <c r="X34">
        <v>1</v>
      </c>
      <c r="Y34">
        <v>0</v>
      </c>
      <c r="Z34">
        <v>0</v>
      </c>
      <c r="AA34" s="1" t="s">
        <v>40</v>
      </c>
      <c r="AC34" s="1" t="s">
        <v>147</v>
      </c>
      <c r="AE34" s="1" t="s">
        <v>41</v>
      </c>
      <c r="AF34" s="1" t="s">
        <v>43</v>
      </c>
    </row>
    <row r="35" spans="1:32" ht="15">
      <c r="A35" s="1" t="s">
        <v>155</v>
      </c>
      <c r="B35">
        <f>SUM(C35:Z35)</f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 s="1" t="s">
        <v>40</v>
      </c>
      <c r="AC35" s="1" t="s">
        <v>149</v>
      </c>
      <c r="AE35" s="1" t="s">
        <v>41</v>
      </c>
      <c r="AF35" s="1" t="s">
        <v>43</v>
      </c>
    </row>
    <row r="36" spans="1:32" ht="15">
      <c r="A36" s="1" t="s">
        <v>156</v>
      </c>
      <c r="B36">
        <f>SUM(C36:Z36)</f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 s="1" t="s">
        <v>40</v>
      </c>
      <c r="AC36" s="1" t="s">
        <v>151</v>
      </c>
      <c r="AE36" s="1" t="s">
        <v>41</v>
      </c>
      <c r="AF36" s="1" t="s">
        <v>43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8.28125" style="0" bestFit="1" customWidth="1"/>
    <col min="4" max="4" width="8.7109375" style="0" bestFit="1" customWidth="1"/>
    <col min="5" max="5" width="8.8515625" style="0" bestFit="1" customWidth="1"/>
    <col min="6" max="6" width="8.57421875" style="0" bestFit="1" customWidth="1"/>
    <col min="8" max="8" width="8.421875" style="0" bestFit="1" customWidth="1"/>
    <col min="9" max="9" width="7.8515625" style="0" bestFit="1" customWidth="1"/>
    <col min="10" max="10" width="8.8515625" style="0" bestFit="1" customWidth="1"/>
    <col min="11" max="11" width="8.7109375" style="0" bestFit="1" customWidth="1"/>
    <col min="12" max="12" width="8.421875" style="0" bestFit="1" customWidth="1"/>
    <col min="13" max="13" width="9.00390625" style="0" bestFit="1" customWidth="1"/>
    <col min="14" max="14" width="8.7109375" style="0" bestFit="1" customWidth="1"/>
    <col min="15" max="15" width="8.28125" style="0" bestFit="1" customWidth="1"/>
    <col min="16" max="16" width="8.7109375" style="0" bestFit="1" customWidth="1"/>
    <col min="17" max="17" width="8.8515625" style="0" bestFit="1" customWidth="1"/>
    <col min="18" max="18" width="8.57421875" style="0" bestFit="1" customWidth="1"/>
    <col min="20" max="20" width="8.421875" style="0" bestFit="1" customWidth="1"/>
    <col min="21" max="21" width="7.8515625" style="0" bestFit="1" customWidth="1"/>
    <col min="22" max="22" width="8.8515625" style="0" bestFit="1" customWidth="1"/>
    <col min="23" max="23" width="8.7109375" style="0" bestFit="1" customWidth="1"/>
    <col min="24" max="24" width="8.421875" style="0" bestFit="1" customWidth="1"/>
    <col min="25" max="25" width="9.00390625" style="0" bestFit="1" customWidth="1"/>
    <col min="26" max="26" width="8.71093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159</v>
      </c>
    </row>
    <row r="5" ht="15">
      <c r="A5" s="5" t="s">
        <v>11</v>
      </c>
    </row>
    <row r="7" ht="15.75">
      <c r="A7" s="6" t="s">
        <v>160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Z8" s="7" t="s">
        <v>37</v>
      </c>
      <c r="AA8" s="1" t="s">
        <v>38</v>
      </c>
    </row>
    <row r="10" spans="1:31" ht="15">
      <c r="A10" s="2" t="s">
        <v>161</v>
      </c>
      <c r="B10">
        <f>SUM(C10:Z10)</f>
        <v>18602</v>
      </c>
      <c r="C10">
        <v>0</v>
      </c>
      <c r="D10">
        <v>406</v>
      </c>
      <c r="E10">
        <v>0</v>
      </c>
      <c r="F10">
        <v>188</v>
      </c>
      <c r="G10">
        <v>400</v>
      </c>
      <c r="H10">
        <v>1142</v>
      </c>
      <c r="I10">
        <v>0</v>
      </c>
      <c r="J10">
        <v>450</v>
      </c>
      <c r="K10">
        <v>0</v>
      </c>
      <c r="L10">
        <v>0</v>
      </c>
      <c r="M10">
        <v>0</v>
      </c>
      <c r="N10">
        <v>0</v>
      </c>
      <c r="O10">
        <v>0</v>
      </c>
      <c r="P10">
        <v>266</v>
      </c>
      <c r="Q10">
        <v>762</v>
      </c>
      <c r="R10">
        <v>1600</v>
      </c>
      <c r="S10">
        <v>0</v>
      </c>
      <c r="T10">
        <v>0</v>
      </c>
      <c r="U10">
        <v>1084</v>
      </c>
      <c r="V10">
        <v>3191</v>
      </c>
      <c r="W10">
        <v>7656</v>
      </c>
      <c r="X10">
        <v>1057</v>
      </c>
      <c r="Y10">
        <v>400</v>
      </c>
      <c r="Z10">
        <v>0</v>
      </c>
      <c r="AA10" s="1" t="s">
        <v>50</v>
      </c>
      <c r="AD10" s="1" t="s">
        <v>162</v>
      </c>
      <c r="AE10" s="1" t="s">
        <v>41</v>
      </c>
    </row>
    <row r="11" spans="1:31" ht="15">
      <c r="A11" s="2" t="s">
        <v>163</v>
      </c>
      <c r="B11">
        <f>SUM(C11:Z11)</f>
        <v>104902</v>
      </c>
      <c r="C11">
        <v>0</v>
      </c>
      <c r="D11">
        <v>10985</v>
      </c>
      <c r="E11">
        <v>0</v>
      </c>
      <c r="F11">
        <v>1605</v>
      </c>
      <c r="G11">
        <v>1190</v>
      </c>
      <c r="H11">
        <v>5249</v>
      </c>
      <c r="I11">
        <v>0</v>
      </c>
      <c r="J11">
        <v>460</v>
      </c>
      <c r="K11">
        <v>0</v>
      </c>
      <c r="L11">
        <v>294</v>
      </c>
      <c r="M11">
        <v>0</v>
      </c>
      <c r="N11">
        <v>104</v>
      </c>
      <c r="O11">
        <v>0</v>
      </c>
      <c r="P11">
        <v>307</v>
      </c>
      <c r="Q11">
        <v>12425</v>
      </c>
      <c r="R11">
        <v>23920</v>
      </c>
      <c r="S11">
        <v>175</v>
      </c>
      <c r="T11">
        <v>145</v>
      </c>
      <c r="U11">
        <v>8318</v>
      </c>
      <c r="V11">
        <v>10786</v>
      </c>
      <c r="W11">
        <v>11720</v>
      </c>
      <c r="X11">
        <v>6029</v>
      </c>
      <c r="Y11">
        <v>11190</v>
      </c>
      <c r="Z11">
        <v>0</v>
      </c>
      <c r="AA11" s="1" t="s">
        <v>50</v>
      </c>
      <c r="AD11" s="1" t="s">
        <v>164</v>
      </c>
      <c r="AE11" s="1" t="s">
        <v>41</v>
      </c>
    </row>
    <row r="12" spans="1:31" ht="15">
      <c r="A12" s="2" t="s">
        <v>165</v>
      </c>
      <c r="B12">
        <f>SUM(C12:Z12)</f>
        <v>33355</v>
      </c>
      <c r="C12">
        <v>0</v>
      </c>
      <c r="D12">
        <v>900</v>
      </c>
      <c r="E12">
        <v>0</v>
      </c>
      <c r="F12">
        <v>1800</v>
      </c>
      <c r="G12">
        <v>1500</v>
      </c>
      <c r="H12">
        <v>5530</v>
      </c>
      <c r="I12">
        <v>0</v>
      </c>
      <c r="J12">
        <v>900</v>
      </c>
      <c r="K12">
        <v>0</v>
      </c>
      <c r="L12">
        <v>130</v>
      </c>
      <c r="M12">
        <v>0</v>
      </c>
      <c r="N12">
        <v>130</v>
      </c>
      <c r="O12">
        <v>0</v>
      </c>
      <c r="P12">
        <v>130</v>
      </c>
      <c r="Q12">
        <v>1030</v>
      </c>
      <c r="R12">
        <v>3000</v>
      </c>
      <c r="S12">
        <v>500</v>
      </c>
      <c r="T12">
        <v>130</v>
      </c>
      <c r="U12">
        <v>900</v>
      </c>
      <c r="V12">
        <v>6430</v>
      </c>
      <c r="W12">
        <v>6015</v>
      </c>
      <c r="X12">
        <v>2830</v>
      </c>
      <c r="Y12">
        <v>1500</v>
      </c>
      <c r="Z12">
        <v>0</v>
      </c>
      <c r="AA12" s="1" t="s">
        <v>50</v>
      </c>
      <c r="AD12" s="1" t="s">
        <v>166</v>
      </c>
      <c r="AE12" s="1" t="s">
        <v>41</v>
      </c>
    </row>
    <row r="13" spans="1:31" ht="15">
      <c r="A13" s="2" t="s">
        <v>167</v>
      </c>
      <c r="B13">
        <f>SUM(C13:Z13)</f>
        <v>804</v>
      </c>
      <c r="C13">
        <v>0</v>
      </c>
      <c r="D13">
        <v>91</v>
      </c>
      <c r="E13">
        <v>0</v>
      </c>
      <c r="F13">
        <v>102</v>
      </c>
      <c r="G13">
        <v>0</v>
      </c>
      <c r="H13">
        <v>184</v>
      </c>
      <c r="I13">
        <v>0</v>
      </c>
      <c r="J13">
        <v>57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96</v>
      </c>
      <c r="R13">
        <v>0</v>
      </c>
      <c r="S13">
        <v>0</v>
      </c>
      <c r="T13">
        <v>0</v>
      </c>
      <c r="U13">
        <v>0</v>
      </c>
      <c r="V13">
        <v>204</v>
      </c>
      <c r="W13">
        <v>0</v>
      </c>
      <c r="X13">
        <v>70</v>
      </c>
      <c r="Y13">
        <v>0</v>
      </c>
      <c r="Z13">
        <v>0</v>
      </c>
      <c r="AA13" s="1" t="s">
        <v>50</v>
      </c>
      <c r="AD13" s="1" t="s">
        <v>168</v>
      </c>
      <c r="AE13" s="1" t="s">
        <v>41</v>
      </c>
    </row>
    <row r="14" spans="1:31" ht="15">
      <c r="A14" s="2" t="s">
        <v>169</v>
      </c>
      <c r="B14">
        <f>SUM(C14:Z14)</f>
        <v>5282</v>
      </c>
      <c r="C14">
        <v>0</v>
      </c>
      <c r="D14">
        <v>150</v>
      </c>
      <c r="E14">
        <v>0</v>
      </c>
      <c r="F14">
        <v>300</v>
      </c>
      <c r="G14">
        <v>200</v>
      </c>
      <c r="H14">
        <v>900</v>
      </c>
      <c r="I14">
        <v>0</v>
      </c>
      <c r="J14">
        <v>150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150</v>
      </c>
      <c r="R14">
        <v>400</v>
      </c>
      <c r="S14">
        <v>0</v>
      </c>
      <c r="T14">
        <v>0</v>
      </c>
      <c r="U14">
        <v>177</v>
      </c>
      <c r="V14">
        <v>1239</v>
      </c>
      <c r="W14">
        <v>885</v>
      </c>
      <c r="X14">
        <v>531</v>
      </c>
      <c r="Y14">
        <v>200</v>
      </c>
      <c r="Z14">
        <v>0</v>
      </c>
      <c r="AA14" s="1" t="s">
        <v>50</v>
      </c>
      <c r="AD14" s="1" t="s">
        <v>170</v>
      </c>
      <c r="AE14" s="1" t="s">
        <v>41</v>
      </c>
    </row>
    <row r="16" spans="1:31" ht="15">
      <c r="A16" s="8" t="s">
        <v>13</v>
      </c>
      <c r="B16" s="9">
        <f>SUM(C16:Z16)</f>
        <v>162945</v>
      </c>
      <c r="C16" s="9">
        <v>0</v>
      </c>
      <c r="D16" s="9">
        <v>12532</v>
      </c>
      <c r="E16" s="9">
        <v>0</v>
      </c>
      <c r="F16" s="9">
        <v>3995</v>
      </c>
      <c r="G16" s="9">
        <v>3290</v>
      </c>
      <c r="H16" s="9">
        <v>13005</v>
      </c>
      <c r="I16" s="9">
        <v>0</v>
      </c>
      <c r="J16" s="9">
        <v>2017</v>
      </c>
      <c r="K16" s="9">
        <v>0</v>
      </c>
      <c r="L16" s="9">
        <v>424</v>
      </c>
      <c r="M16" s="9">
        <v>0</v>
      </c>
      <c r="N16" s="9">
        <v>234</v>
      </c>
      <c r="O16" s="9">
        <v>0</v>
      </c>
      <c r="P16" s="9">
        <v>703</v>
      </c>
      <c r="Q16" s="9">
        <v>14463</v>
      </c>
      <c r="R16" s="9">
        <v>28920</v>
      </c>
      <c r="S16" s="9">
        <v>675</v>
      </c>
      <c r="T16" s="9">
        <v>275</v>
      </c>
      <c r="U16" s="9">
        <v>10479</v>
      </c>
      <c r="V16" s="9">
        <v>21850</v>
      </c>
      <c r="W16" s="9">
        <v>26276</v>
      </c>
      <c r="X16" s="9">
        <v>10517</v>
      </c>
      <c r="Y16" s="9">
        <v>13290</v>
      </c>
      <c r="Z16" s="9">
        <v>0</v>
      </c>
      <c r="AA16" s="1" t="s">
        <v>44</v>
      </c>
      <c r="AE16" s="1" t="s">
        <v>41</v>
      </c>
    </row>
    <row r="18" ht="15.75">
      <c r="A18" s="6" t="s">
        <v>108</v>
      </c>
    </row>
    <row r="19" ht="15">
      <c r="A19" s="2" t="s">
        <v>39</v>
      </c>
    </row>
    <row r="20" spans="1:32" ht="15">
      <c r="A20" s="1" t="s">
        <v>171</v>
      </c>
      <c r="B20">
        <f aca="true" t="shared" si="0" ref="B20:B25">SUM(C20:Z20)</f>
        <v>10858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614</v>
      </c>
      <c r="R20">
        <v>800</v>
      </c>
      <c r="S20">
        <v>0</v>
      </c>
      <c r="T20">
        <v>0</v>
      </c>
      <c r="U20">
        <v>1084</v>
      </c>
      <c r="V20">
        <v>1676</v>
      </c>
      <c r="W20">
        <v>6456</v>
      </c>
      <c r="X20">
        <v>228</v>
      </c>
      <c r="Y20">
        <v>0</v>
      </c>
      <c r="Z20">
        <v>0</v>
      </c>
      <c r="AA20" s="1" t="s">
        <v>40</v>
      </c>
      <c r="AD20" s="1" t="s">
        <v>162</v>
      </c>
      <c r="AE20" s="1" t="s">
        <v>41</v>
      </c>
      <c r="AF20" s="1" t="s">
        <v>39</v>
      </c>
    </row>
    <row r="21" spans="1:32" ht="15">
      <c r="A21" s="1" t="s">
        <v>172</v>
      </c>
      <c r="B21">
        <f t="shared" si="0"/>
        <v>46409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12124</v>
      </c>
      <c r="R21">
        <v>11960</v>
      </c>
      <c r="S21">
        <v>0</v>
      </c>
      <c r="T21">
        <v>0</v>
      </c>
      <c r="U21">
        <v>8318</v>
      </c>
      <c r="V21">
        <v>6545</v>
      </c>
      <c r="W21">
        <v>5860</v>
      </c>
      <c r="X21">
        <v>1602</v>
      </c>
      <c r="Y21">
        <v>0</v>
      </c>
      <c r="Z21">
        <v>0</v>
      </c>
      <c r="AA21" s="1" t="s">
        <v>40</v>
      </c>
      <c r="AD21" s="1" t="s">
        <v>164</v>
      </c>
      <c r="AE21" s="1" t="s">
        <v>41</v>
      </c>
      <c r="AF21" s="1" t="s">
        <v>39</v>
      </c>
    </row>
    <row r="22" spans="1:32" ht="15">
      <c r="A22" s="1" t="s">
        <v>173</v>
      </c>
      <c r="B22">
        <f t="shared" si="0"/>
        <v>12015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900</v>
      </c>
      <c r="R22">
        <v>1500</v>
      </c>
      <c r="S22">
        <v>0</v>
      </c>
      <c r="T22">
        <v>0</v>
      </c>
      <c r="U22">
        <v>900</v>
      </c>
      <c r="V22">
        <v>3600</v>
      </c>
      <c r="W22">
        <v>4215</v>
      </c>
      <c r="X22">
        <v>900</v>
      </c>
      <c r="Y22">
        <v>0</v>
      </c>
      <c r="Z22">
        <v>0</v>
      </c>
      <c r="AA22" s="1" t="s">
        <v>40</v>
      </c>
      <c r="AD22" s="1" t="s">
        <v>166</v>
      </c>
      <c r="AE22" s="1" t="s">
        <v>41</v>
      </c>
      <c r="AF22" s="1" t="s">
        <v>39</v>
      </c>
    </row>
    <row r="23" spans="1:32" ht="15">
      <c r="A23" s="1" t="s">
        <v>174</v>
      </c>
      <c r="B23">
        <f t="shared" si="0"/>
        <v>233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96</v>
      </c>
      <c r="R23">
        <v>0</v>
      </c>
      <c r="S23">
        <v>0</v>
      </c>
      <c r="T23">
        <v>0</v>
      </c>
      <c r="U23">
        <v>0</v>
      </c>
      <c r="V23">
        <v>102</v>
      </c>
      <c r="W23">
        <v>0</v>
      </c>
      <c r="X23">
        <v>35</v>
      </c>
      <c r="Y23">
        <v>0</v>
      </c>
      <c r="Z23">
        <v>0</v>
      </c>
      <c r="AA23" s="1" t="s">
        <v>40</v>
      </c>
      <c r="AD23" s="1" t="s">
        <v>168</v>
      </c>
      <c r="AE23" s="1" t="s">
        <v>41</v>
      </c>
      <c r="AF23" s="1" t="s">
        <v>39</v>
      </c>
    </row>
    <row r="24" spans="1:32" ht="15">
      <c r="A24" s="1" t="s">
        <v>175</v>
      </c>
      <c r="B24">
        <f t="shared" si="0"/>
        <v>1943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150</v>
      </c>
      <c r="R24">
        <v>200</v>
      </c>
      <c r="S24">
        <v>0</v>
      </c>
      <c r="T24">
        <v>0</v>
      </c>
      <c r="U24">
        <v>177</v>
      </c>
      <c r="V24">
        <v>708</v>
      </c>
      <c r="W24">
        <v>531</v>
      </c>
      <c r="X24">
        <v>177</v>
      </c>
      <c r="Y24">
        <v>0</v>
      </c>
      <c r="Z24">
        <v>0</v>
      </c>
      <c r="AA24" s="1" t="s">
        <v>40</v>
      </c>
      <c r="AD24" s="1" t="s">
        <v>170</v>
      </c>
      <c r="AE24" s="1" t="s">
        <v>41</v>
      </c>
      <c r="AF24" s="1" t="s">
        <v>39</v>
      </c>
    </row>
    <row r="25" spans="1:32" ht="15">
      <c r="A25" s="10" t="s">
        <v>120</v>
      </c>
      <c r="B25" s="9">
        <f t="shared" si="0"/>
        <v>71458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13884</v>
      </c>
      <c r="R25" s="9">
        <v>14460</v>
      </c>
      <c r="S25" s="9">
        <v>0</v>
      </c>
      <c r="T25" s="9">
        <v>0</v>
      </c>
      <c r="U25" s="9">
        <v>10479</v>
      </c>
      <c r="V25" s="9">
        <v>12631</v>
      </c>
      <c r="W25" s="9">
        <v>17062</v>
      </c>
      <c r="X25" s="9">
        <v>2942</v>
      </c>
      <c r="Y25" s="9">
        <v>0</v>
      </c>
      <c r="Z25" s="9">
        <v>0</v>
      </c>
      <c r="AA25" s="1" t="s">
        <v>44</v>
      </c>
      <c r="AE25" s="1" t="s">
        <v>41</v>
      </c>
      <c r="AF25" s="1" t="s">
        <v>39</v>
      </c>
    </row>
    <row r="27" ht="15">
      <c r="A27" s="2" t="s">
        <v>42</v>
      </c>
    </row>
    <row r="28" spans="1:32" ht="15">
      <c r="A28" s="1" t="s">
        <v>171</v>
      </c>
      <c r="B28">
        <f aca="true" t="shared" si="1" ref="B28:B33">SUM(C28:Z28)</f>
        <v>4304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800</v>
      </c>
      <c r="S28">
        <v>0</v>
      </c>
      <c r="T28">
        <v>0</v>
      </c>
      <c r="U28">
        <v>0</v>
      </c>
      <c r="V28">
        <v>1315</v>
      </c>
      <c r="W28">
        <v>1200</v>
      </c>
      <c r="X28">
        <v>589</v>
      </c>
      <c r="Y28">
        <v>400</v>
      </c>
      <c r="Z28">
        <v>0</v>
      </c>
      <c r="AA28" s="1" t="s">
        <v>40</v>
      </c>
      <c r="AD28" s="1" t="s">
        <v>162</v>
      </c>
      <c r="AE28" s="1" t="s">
        <v>41</v>
      </c>
      <c r="AF28" s="1" t="s">
        <v>42</v>
      </c>
    </row>
    <row r="29" spans="1:32" ht="15">
      <c r="A29" s="1" t="s">
        <v>172</v>
      </c>
      <c r="B29">
        <f t="shared" si="1"/>
        <v>37157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11960</v>
      </c>
      <c r="S29">
        <v>0</v>
      </c>
      <c r="T29">
        <v>0</v>
      </c>
      <c r="U29">
        <v>0</v>
      </c>
      <c r="V29">
        <v>3976</v>
      </c>
      <c r="W29">
        <v>5860</v>
      </c>
      <c r="X29">
        <v>4171</v>
      </c>
      <c r="Y29">
        <v>11190</v>
      </c>
      <c r="Z29">
        <v>0</v>
      </c>
      <c r="AA29" s="1" t="s">
        <v>40</v>
      </c>
      <c r="AD29" s="1" t="s">
        <v>164</v>
      </c>
      <c r="AE29" s="1" t="s">
        <v>41</v>
      </c>
      <c r="AF29" s="1" t="s">
        <v>42</v>
      </c>
    </row>
    <row r="30" spans="1:32" ht="15">
      <c r="A30" s="1" t="s">
        <v>173</v>
      </c>
      <c r="B30">
        <f t="shared" si="1"/>
        <v>9300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1500</v>
      </c>
      <c r="S30">
        <v>0</v>
      </c>
      <c r="T30">
        <v>0</v>
      </c>
      <c r="U30">
        <v>0</v>
      </c>
      <c r="V30">
        <v>2700</v>
      </c>
      <c r="W30">
        <v>1800</v>
      </c>
      <c r="X30">
        <v>1800</v>
      </c>
      <c r="Y30">
        <v>1500</v>
      </c>
      <c r="Z30">
        <v>0</v>
      </c>
      <c r="AA30" s="1" t="s">
        <v>40</v>
      </c>
      <c r="AD30" s="1" t="s">
        <v>166</v>
      </c>
      <c r="AE30" s="1" t="s">
        <v>41</v>
      </c>
      <c r="AF30" s="1" t="s">
        <v>42</v>
      </c>
    </row>
    <row r="31" spans="1:32" ht="15">
      <c r="A31" s="1" t="s">
        <v>174</v>
      </c>
      <c r="B31">
        <f t="shared" si="1"/>
        <v>137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102</v>
      </c>
      <c r="W31">
        <v>0</v>
      </c>
      <c r="X31">
        <v>35</v>
      </c>
      <c r="Y31">
        <v>0</v>
      </c>
      <c r="Z31">
        <v>0</v>
      </c>
      <c r="AA31" s="1" t="s">
        <v>40</v>
      </c>
      <c r="AD31" s="1" t="s">
        <v>168</v>
      </c>
      <c r="AE31" s="1" t="s">
        <v>41</v>
      </c>
      <c r="AF31" s="1" t="s">
        <v>42</v>
      </c>
    </row>
    <row r="32" spans="1:32" ht="15">
      <c r="A32" s="1" t="s">
        <v>175</v>
      </c>
      <c r="B32">
        <f t="shared" si="1"/>
        <v>1639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200</v>
      </c>
      <c r="S32">
        <v>0</v>
      </c>
      <c r="T32">
        <v>0</v>
      </c>
      <c r="U32">
        <v>0</v>
      </c>
      <c r="V32">
        <v>531</v>
      </c>
      <c r="W32">
        <v>354</v>
      </c>
      <c r="X32">
        <v>354</v>
      </c>
      <c r="Y32">
        <v>200</v>
      </c>
      <c r="Z32">
        <v>0</v>
      </c>
      <c r="AA32" s="1" t="s">
        <v>40</v>
      </c>
      <c r="AD32" s="1" t="s">
        <v>170</v>
      </c>
      <c r="AE32" s="1" t="s">
        <v>41</v>
      </c>
      <c r="AF32" s="1" t="s">
        <v>42</v>
      </c>
    </row>
    <row r="33" spans="1:32" ht="15">
      <c r="A33" s="10" t="s">
        <v>120</v>
      </c>
      <c r="B33" s="9">
        <f t="shared" si="1"/>
        <v>52537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14460</v>
      </c>
      <c r="S33" s="9">
        <v>0</v>
      </c>
      <c r="T33" s="9">
        <v>0</v>
      </c>
      <c r="U33" s="9">
        <v>0</v>
      </c>
      <c r="V33" s="9">
        <v>8624</v>
      </c>
      <c r="W33" s="9">
        <v>9214</v>
      </c>
      <c r="X33" s="9">
        <v>6949</v>
      </c>
      <c r="Y33" s="9">
        <v>13290</v>
      </c>
      <c r="Z33" s="9">
        <v>0</v>
      </c>
      <c r="AA33" s="1" t="s">
        <v>44</v>
      </c>
      <c r="AE33" s="1" t="s">
        <v>41</v>
      </c>
      <c r="AF33" s="1" t="s">
        <v>42</v>
      </c>
    </row>
    <row r="35" ht="15">
      <c r="A35" s="2" t="s">
        <v>43</v>
      </c>
    </row>
    <row r="36" spans="1:32" ht="15">
      <c r="A36" s="1" t="s">
        <v>171</v>
      </c>
      <c r="B36">
        <f aca="true" t="shared" si="2" ref="B36:B41">SUM(C36:Z36)</f>
        <v>3440</v>
      </c>
      <c r="C36">
        <v>0</v>
      </c>
      <c r="D36">
        <v>406</v>
      </c>
      <c r="E36">
        <v>0</v>
      </c>
      <c r="F36">
        <v>188</v>
      </c>
      <c r="G36">
        <v>400</v>
      </c>
      <c r="H36">
        <v>1142</v>
      </c>
      <c r="I36">
        <v>0</v>
      </c>
      <c r="J36">
        <v>450</v>
      </c>
      <c r="K36">
        <v>0</v>
      </c>
      <c r="L36">
        <v>0</v>
      </c>
      <c r="M36">
        <v>0</v>
      </c>
      <c r="N36">
        <v>0</v>
      </c>
      <c r="O36">
        <v>0</v>
      </c>
      <c r="P36">
        <v>266</v>
      </c>
      <c r="Q36">
        <v>148</v>
      </c>
      <c r="R36">
        <v>0</v>
      </c>
      <c r="S36">
        <v>0</v>
      </c>
      <c r="T36">
        <v>0</v>
      </c>
      <c r="U36">
        <v>0</v>
      </c>
      <c r="V36">
        <v>200</v>
      </c>
      <c r="W36">
        <v>0</v>
      </c>
      <c r="X36">
        <v>240</v>
      </c>
      <c r="Y36">
        <v>0</v>
      </c>
      <c r="Z36">
        <v>0</v>
      </c>
      <c r="AA36" s="1" t="s">
        <v>40</v>
      </c>
      <c r="AD36" s="1" t="s">
        <v>162</v>
      </c>
      <c r="AE36" s="1" t="s">
        <v>41</v>
      </c>
      <c r="AF36" s="1" t="s">
        <v>43</v>
      </c>
    </row>
    <row r="37" spans="1:32" ht="15">
      <c r="A37" s="1" t="s">
        <v>172</v>
      </c>
      <c r="B37">
        <f t="shared" si="2"/>
        <v>21336</v>
      </c>
      <c r="C37">
        <v>0</v>
      </c>
      <c r="D37">
        <v>10985</v>
      </c>
      <c r="E37">
        <v>0</v>
      </c>
      <c r="F37">
        <v>1605</v>
      </c>
      <c r="G37">
        <v>1190</v>
      </c>
      <c r="H37">
        <v>5249</v>
      </c>
      <c r="I37">
        <v>0</v>
      </c>
      <c r="J37">
        <v>460</v>
      </c>
      <c r="K37">
        <v>0</v>
      </c>
      <c r="L37">
        <v>294</v>
      </c>
      <c r="M37">
        <v>0</v>
      </c>
      <c r="N37">
        <v>104</v>
      </c>
      <c r="O37">
        <v>0</v>
      </c>
      <c r="P37">
        <v>307</v>
      </c>
      <c r="Q37">
        <v>301</v>
      </c>
      <c r="R37">
        <v>0</v>
      </c>
      <c r="S37">
        <v>175</v>
      </c>
      <c r="T37">
        <v>145</v>
      </c>
      <c r="U37">
        <v>0</v>
      </c>
      <c r="V37">
        <v>265</v>
      </c>
      <c r="W37">
        <v>0</v>
      </c>
      <c r="X37">
        <v>256</v>
      </c>
      <c r="Y37">
        <v>0</v>
      </c>
      <c r="Z37">
        <v>0</v>
      </c>
      <c r="AA37" s="1" t="s">
        <v>40</v>
      </c>
      <c r="AD37" s="1" t="s">
        <v>164</v>
      </c>
      <c r="AE37" s="1" t="s">
        <v>41</v>
      </c>
      <c r="AF37" s="1" t="s">
        <v>43</v>
      </c>
    </row>
    <row r="38" spans="1:32" ht="15">
      <c r="A38" s="1" t="s">
        <v>173</v>
      </c>
      <c r="B38">
        <f t="shared" si="2"/>
        <v>12040</v>
      </c>
      <c r="C38">
        <v>0</v>
      </c>
      <c r="D38">
        <v>900</v>
      </c>
      <c r="E38">
        <v>0</v>
      </c>
      <c r="F38">
        <v>1800</v>
      </c>
      <c r="G38">
        <v>1500</v>
      </c>
      <c r="H38">
        <v>5530</v>
      </c>
      <c r="I38">
        <v>0</v>
      </c>
      <c r="J38">
        <v>900</v>
      </c>
      <c r="K38">
        <v>0</v>
      </c>
      <c r="L38">
        <v>130</v>
      </c>
      <c r="M38">
        <v>0</v>
      </c>
      <c r="N38">
        <v>130</v>
      </c>
      <c r="O38">
        <v>0</v>
      </c>
      <c r="P38">
        <v>130</v>
      </c>
      <c r="Q38">
        <v>130</v>
      </c>
      <c r="R38">
        <v>0</v>
      </c>
      <c r="S38">
        <v>500</v>
      </c>
      <c r="T38">
        <v>130</v>
      </c>
      <c r="U38">
        <v>0</v>
      </c>
      <c r="V38">
        <v>130</v>
      </c>
      <c r="W38">
        <v>0</v>
      </c>
      <c r="X38">
        <v>130</v>
      </c>
      <c r="Y38">
        <v>0</v>
      </c>
      <c r="Z38">
        <v>0</v>
      </c>
      <c r="AA38" s="1" t="s">
        <v>40</v>
      </c>
      <c r="AD38" s="1" t="s">
        <v>166</v>
      </c>
      <c r="AE38" s="1" t="s">
        <v>41</v>
      </c>
      <c r="AF38" s="1" t="s">
        <v>43</v>
      </c>
    </row>
    <row r="39" spans="1:32" ht="15">
      <c r="A39" s="1" t="s">
        <v>174</v>
      </c>
      <c r="B39">
        <f t="shared" si="2"/>
        <v>434</v>
      </c>
      <c r="C39">
        <v>0</v>
      </c>
      <c r="D39">
        <v>91</v>
      </c>
      <c r="E39">
        <v>0</v>
      </c>
      <c r="F39">
        <v>102</v>
      </c>
      <c r="G39">
        <v>0</v>
      </c>
      <c r="H39">
        <v>184</v>
      </c>
      <c r="I39">
        <v>0</v>
      </c>
      <c r="J39">
        <v>57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 s="1" t="s">
        <v>40</v>
      </c>
      <c r="AD39" s="1" t="s">
        <v>168</v>
      </c>
      <c r="AE39" s="1" t="s">
        <v>41</v>
      </c>
      <c r="AF39" s="1" t="s">
        <v>43</v>
      </c>
    </row>
    <row r="40" spans="1:32" ht="15">
      <c r="A40" s="1" t="s">
        <v>175</v>
      </c>
      <c r="B40">
        <f t="shared" si="2"/>
        <v>1700</v>
      </c>
      <c r="C40">
        <v>0</v>
      </c>
      <c r="D40">
        <v>150</v>
      </c>
      <c r="E40">
        <v>0</v>
      </c>
      <c r="F40">
        <v>300</v>
      </c>
      <c r="G40">
        <v>200</v>
      </c>
      <c r="H40">
        <v>900</v>
      </c>
      <c r="I40">
        <v>0</v>
      </c>
      <c r="J40">
        <v>150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 s="1" t="s">
        <v>40</v>
      </c>
      <c r="AD40" s="1" t="s">
        <v>170</v>
      </c>
      <c r="AE40" s="1" t="s">
        <v>41</v>
      </c>
      <c r="AF40" s="1" t="s">
        <v>43</v>
      </c>
    </row>
    <row r="41" spans="1:32" ht="15">
      <c r="A41" s="10" t="s">
        <v>120</v>
      </c>
      <c r="B41" s="9">
        <f t="shared" si="2"/>
        <v>38950</v>
      </c>
      <c r="C41" s="9">
        <v>0</v>
      </c>
      <c r="D41" s="9">
        <v>12532</v>
      </c>
      <c r="E41" s="9">
        <v>0</v>
      </c>
      <c r="F41" s="9">
        <v>3995</v>
      </c>
      <c r="G41" s="9">
        <v>3290</v>
      </c>
      <c r="H41" s="9">
        <v>13005</v>
      </c>
      <c r="I41" s="9">
        <v>0</v>
      </c>
      <c r="J41" s="9">
        <v>2017</v>
      </c>
      <c r="K41" s="9">
        <v>0</v>
      </c>
      <c r="L41" s="9">
        <v>424</v>
      </c>
      <c r="M41" s="9">
        <v>0</v>
      </c>
      <c r="N41" s="9">
        <v>234</v>
      </c>
      <c r="O41" s="9">
        <v>0</v>
      </c>
      <c r="P41" s="9">
        <v>703</v>
      </c>
      <c r="Q41" s="9">
        <v>579</v>
      </c>
      <c r="R41" s="9">
        <v>0</v>
      </c>
      <c r="S41" s="9">
        <v>675</v>
      </c>
      <c r="T41" s="9">
        <v>275</v>
      </c>
      <c r="U41" s="9">
        <v>0</v>
      </c>
      <c r="V41" s="9">
        <v>595</v>
      </c>
      <c r="W41" s="9">
        <v>0</v>
      </c>
      <c r="X41" s="9">
        <v>626</v>
      </c>
      <c r="Y41" s="9">
        <v>0</v>
      </c>
      <c r="Z41" s="9">
        <v>0</v>
      </c>
      <c r="AA41" s="1" t="s">
        <v>44</v>
      </c>
      <c r="AE41" s="1" t="s">
        <v>41</v>
      </c>
      <c r="AF41" s="1" t="s">
        <v>43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welcome</cp:lastModifiedBy>
  <dcterms:created xsi:type="dcterms:W3CDTF">2017-01-13T06:16:48Z</dcterms:created>
  <dcterms:modified xsi:type="dcterms:W3CDTF">2017-01-13T06:17:35Z</dcterms:modified>
  <cp:category/>
  <cp:version/>
  <cp:contentType/>
  <cp:contentStatus/>
</cp:coreProperties>
</file>