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activeTab="0"/>
  </bookViews>
  <sheets>
    <sheet name="WMG Totals" sheetId="1" r:id="rId1"/>
    <sheet name="WMG Time Bar" sheetId="2" r:id="rId2"/>
    <sheet name="WMG Pie" sheetId="3" r:id="rId3"/>
    <sheet name="WMG Country Totals" sheetId="4" r:id="rId4"/>
    <sheet name="Country Bar data" sheetId="5" state="hidden" r:id="rId5"/>
    <sheet name="WMG Country Bar" sheetId="6" r:id="rId6"/>
    <sheet name="WMG Stage Totals" sheetId="7" r:id="rId7"/>
    <sheet name="WMG Stage Counts" sheetId="8" r:id="rId8"/>
    <sheet name="WMG Category Totals" sheetId="9" r:id="rId9"/>
  </sheets>
  <definedNames>
    <definedName name="_xlnm.Print_Titles" localSheetId="8">'WMG Category Totals'!$8:$8</definedName>
    <definedName name="_xlnm.Print_Titles" localSheetId="3">'WMG Country Totals'!$8:$8</definedName>
    <definedName name="_xlnm.Print_Titles" localSheetId="7">'WMG Stage Counts'!$8:$8</definedName>
    <definedName name="_xlnm.Print_Titles" localSheetId="6">'WMG Stage Totals'!$8:$8</definedName>
    <definedName name="_xlnm.Print_Titles" localSheetId="0">'WMG Totals'!$8:$8</definedName>
  </definedNames>
  <calcPr fullCalcOnLoad="1"/>
</workbook>
</file>

<file path=xl/sharedStrings.xml><?xml version="1.0" encoding="utf-8"?>
<sst xmlns="http://schemas.openxmlformats.org/spreadsheetml/2006/main" count="925" uniqueCount="175">
  <si>
    <t>Quantify IP Portfolio Cost Analysis: 2013 - 2035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</si>
  <si>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</si>
  <si>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</si>
  <si>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</si>
  <si>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</si>
  <si>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</si>
  <si>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</si>
  <si>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</si>
  <si>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</si>
  <si>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</si>
  <si>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Class Group Totals by Year from 1/1/2013 to 12/31/2035</t>
  </si>
  <si>
    <t>In US Dollars</t>
  </si>
  <si>
    <t>Class Group Totals</t>
  </si>
  <si>
    <t>Total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</si>
  <si>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</si>
  <si>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</si>
  <si>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</si>
  <si>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</si>
  <si>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</si>
  <si>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</si>
  <si>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</si>
  <si>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</si>
  <si>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</si>
  <si>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</si>
  <si>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</si>
  <si>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</si>
  <si>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</si>
  <si>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</si>
  <si>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</si>
  <si>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</si>
  <si>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</si>
  <si>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</si>
  <si>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</si>
  <si>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</si>
  <si>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</si>
  <si>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</si>
  <si>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</si>
  <si>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TIME</t>
  </si>
  <si>
    <t>Class 25</t>
  </si>
  <si>
    <t>DET</t>
  </si>
  <si>
    <t>Class Group</t>
  </si>
  <si>
    <t>Class 35</t>
  </si>
  <si>
    <t>Class 42</t>
  </si>
  <si>
    <t>TOT</t>
  </si>
  <si>
    <t>Class Group Totals  by Year from 1/1/2013 to 12/31/2035</t>
  </si>
  <si>
    <t>Class Group Totals Pie Chart  by Year from 1/1/2013 to 12/31/2035</t>
  </si>
  <si>
    <t>Country Totals by Class Group by Year from 1/1/2013 to 12/31/2035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</si>
  <si>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</si>
  <si>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</si>
  <si>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</si>
  <si>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</si>
  <si>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</si>
  <si>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</si>
  <si>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</si>
  <si>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</si>
  <si>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</si>
  <si>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</si>
  <si>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</si>
  <si>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</si>
  <si>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</si>
  <si>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</si>
  <si>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</si>
  <si>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</si>
  <si>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</si>
  <si>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</si>
  <si>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</si>
  <si>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</si>
  <si>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</si>
  <si>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</si>
  <si>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</si>
  <si>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</si>
  <si>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</si>
  <si>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</si>
  <si>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</si>
  <si>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</si>
  <si>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</si>
  <si>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</si>
  <si>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</si>
  <si>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</si>
  <si>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</si>
  <si>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</si>
  <si>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</si>
  <si>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</si>
  <si>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</si>
  <si>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</si>
  <si>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</si>
  <si>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</si>
  <si>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</si>
  <si>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</si>
  <si>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</si>
  <si>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</si>
  <si>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</si>
  <si>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</si>
  <si>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</si>
  <si>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</si>
  <si>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</si>
  <si>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</si>
  <si>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</si>
  <si>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</si>
  <si>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</si>
  <si>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</si>
  <si>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</si>
  <si>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</si>
  <si>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</si>
  <si>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</si>
  <si>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</si>
  <si>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</si>
  <si>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Class Group</t>
  </si>
  <si>
    <t xml:space="preserve">   AU Australia</t>
  </si>
  <si>
    <t xml:space="preserve">   CL Chile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</si>
  <si>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</si>
  <si>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</si>
  <si>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</si>
  <si>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</si>
  <si>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JP Japan</t>
  </si>
  <si>
    <t xml:space="preserve">   MP Madrid Protocol</t>
  </si>
  <si>
    <t xml:space="preserve">   NZ New Zealand</t>
  </si>
  <si>
    <t xml:space="preserve">   OA OAPI</t>
  </si>
  <si>
    <t xml:space="preserve">   US United States of America</t>
  </si>
  <si>
    <t xml:space="preserve">   Total</t>
  </si>
  <si>
    <t xml:space="preserve">   GB United Kingdom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</si>
  <si>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</si>
  <si>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</si>
  <si>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</si>
  <si>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</si>
  <si>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</si>
  <si>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 xml:space="preserve">   BR Brazil</t>
  </si>
  <si>
    <t xml:space="preserve">   BX Benelux</t>
  </si>
  <si>
    <t xml:space="preserve">   BY Belarus</t>
  </si>
  <si>
    <t xml:space="preserve">   CN China</t>
  </si>
  <si>
    <t xml:space="preserve">   HK Hong Kong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</si>
  <si>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</si>
  <si>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</si>
  <si>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</si>
  <si>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</si>
  <si>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</si>
  <si>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</si>
  <si>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ZA South Africa</t>
  </si>
  <si>
    <t>Class Group Totals By Country  by Year from 1/1/2013 to 12/31/2035</t>
  </si>
  <si>
    <t>Stage Totals by Class Group by Year from 1/1/2013 to 12/31/2035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</si>
  <si>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</si>
  <si>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</si>
  <si>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</si>
  <si>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</si>
  <si>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</si>
  <si>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</si>
  <si>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</si>
  <si>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</si>
  <si>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</si>
  <si>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</si>
  <si>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</si>
  <si>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</si>
  <si>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</si>
  <si>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</si>
  <si>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</si>
  <si>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</si>
  <si>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Class Group by Year from 1/1/2013 to 12/31/2035</t>
  </si>
  <si>
    <t>Stage Counts</t>
  </si>
  <si>
    <t>Category Totals by Class Group by Year from 1/1/2013 to 12/31/2035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</si>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</sst>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Class Group Totals</a:t>
            </a:r>
          </a:p>
        </c:rich>
      </c:tx>
      <c:layout>
        <c:manualLayout>
          <c:xMode val="factor"/>
          <c:yMode val="factor"/>
          <c:x val="-0.37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22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'WMG Totals'!$C$10:$Y$10</c:f>
              <c:numCache>
                <c:ptCount val="23"/>
                <c:pt idx="0">
                  <c:v>0</c:v>
                </c:pt>
                <c:pt idx="1">
                  <c:v>71458</c:v>
                </c:pt>
                <c:pt idx="2">
                  <c:v>7347</c:v>
                </c:pt>
                <c:pt idx="3">
                  <c:v>14188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1885</c:v>
                </c:pt>
                <c:pt idx="9">
                  <c:v>0</c:v>
                </c:pt>
                <c:pt idx="10">
                  <c:v>0</c:v>
                </c:pt>
                <c:pt idx="11">
                  <c:v>19498</c:v>
                </c:pt>
                <c:pt idx="12">
                  <c:v>7274</c:v>
                </c:pt>
                <c:pt idx="13">
                  <c:v>0</c:v>
                </c:pt>
                <c:pt idx="14">
                  <c:v>2825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19498</c:v>
                </c:pt>
                <c:pt idx="22">
                  <c:v>7274</c:v>
                </c:pt>
              </c:numCache>
            </c:numRef>
          </c:val>
        </c:ser>
        <c:ser>
          <c:idx val="1"/>
          <c:order val="1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Totals'!$C$11:$Y$11</c:f>
              <c:numCache>
                <c:ptCount val="23"/>
                <c:pt idx="0">
                  <c:v>0</c:v>
                </c:pt>
                <c:pt idx="1">
                  <c:v>52537</c:v>
                </c:pt>
                <c:pt idx="2">
                  <c:v>31077</c:v>
                </c:pt>
                <c:pt idx="3">
                  <c:v>11177</c:v>
                </c:pt>
                <c:pt idx="4">
                  <c:v>1616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2990</c:v>
                </c:pt>
                <c:pt idx="9">
                  <c:v>0</c:v>
                </c:pt>
                <c:pt idx="10">
                  <c:v>0</c:v>
                </c:pt>
                <c:pt idx="11">
                  <c:v>10181</c:v>
                </c:pt>
                <c:pt idx="12">
                  <c:v>12118</c:v>
                </c:pt>
                <c:pt idx="13">
                  <c:v>2863</c:v>
                </c:pt>
                <c:pt idx="14">
                  <c:v>1659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10181</c:v>
                </c:pt>
                <c:pt idx="22">
                  <c:v>12118</c:v>
                </c:pt>
              </c:numCache>
            </c:numRef>
          </c:val>
        </c:ser>
        <c:ser>
          <c:idx val="2"/>
          <c:order val="2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'WMG Totals'!$C$12:$Y$12</c:f>
              <c:numCache>
                <c:ptCount val="23"/>
                <c:pt idx="0">
                  <c:v>35497</c:v>
                </c:pt>
                <c:pt idx="1">
                  <c:v>3453</c:v>
                </c:pt>
                <c:pt idx="2">
                  <c:v>14958</c:v>
                </c:pt>
                <c:pt idx="3">
                  <c:v>4151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1105</c:v>
                </c:pt>
                <c:pt idx="8">
                  <c:v>0</c:v>
                </c:pt>
                <c:pt idx="9">
                  <c:v>0</c:v>
                </c:pt>
                <c:pt idx="10">
                  <c:v>7578</c:v>
                </c:pt>
                <c:pt idx="11">
                  <c:v>4007</c:v>
                </c:pt>
                <c:pt idx="12">
                  <c:v>1077</c:v>
                </c:pt>
                <c:pt idx="13">
                  <c:v>2609</c:v>
                </c:pt>
                <c:pt idx="14">
                  <c:v>1772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7578</c:v>
                </c:pt>
                <c:pt idx="21">
                  <c:v>4007</c:v>
                </c:pt>
                <c:pt idx="22">
                  <c:v>1077</c:v>
                </c:pt>
              </c:numCache>
            </c:numRef>
          </c:val>
        </c:ser>
        <c:overlap val="100"/>
        <c:gapWidth val="30"/>
        <c:axId val="7282282"/>
        <c:axId val="65540539"/>
      </c:barChart>
      <c:catAx>
        <c:axId val="728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540539"/>
        <c:crosses val="autoZero"/>
        <c:auto val="1"/>
        <c:lblOffset val="100"/>
        <c:tickLblSkip val="1"/>
        <c:noMultiLvlLbl val="0"/>
      </c:catAx>
      <c:valAx>
        <c:axId val="65540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282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5"/>
          <c:y val="0.9325"/>
          <c:w val="0.333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Totals'!$A$10</c:f>
              <c:strCache>
                <c:ptCount val="1"/>
                <c:pt idx="0">
                  <c:v>Class 25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'WMG Totals'!$C$10:$Y$10</c:f>
              <c:numCache>
                <c:ptCount val="23"/>
                <c:pt idx="0">
                  <c:v>0</c:v>
                </c:pt>
                <c:pt idx="1">
                  <c:v>71458</c:v>
                </c:pt>
                <c:pt idx="2">
                  <c:v>7347</c:v>
                </c:pt>
                <c:pt idx="3">
                  <c:v>14188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1885</c:v>
                </c:pt>
                <c:pt idx="9">
                  <c:v>0</c:v>
                </c:pt>
                <c:pt idx="10">
                  <c:v>0</c:v>
                </c:pt>
                <c:pt idx="11">
                  <c:v>19498</c:v>
                </c:pt>
                <c:pt idx="12">
                  <c:v>7274</c:v>
                </c:pt>
                <c:pt idx="13">
                  <c:v>0</c:v>
                </c:pt>
                <c:pt idx="14">
                  <c:v>2825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19498</c:v>
                </c:pt>
                <c:pt idx="22">
                  <c:v>7274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52993940"/>
        <c:axId val="7183413"/>
      </c:bar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993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Totals'!$A$11</c:f>
              <c:strCache>
                <c:ptCount val="1"/>
                <c:pt idx="0">
                  <c:v>Class 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'WMG Totals'!$C$11:$Y$11</c:f>
              <c:numCache>
                <c:ptCount val="23"/>
                <c:pt idx="0">
                  <c:v>0</c:v>
                </c:pt>
                <c:pt idx="1">
                  <c:v>52537</c:v>
                </c:pt>
                <c:pt idx="2">
                  <c:v>31077</c:v>
                </c:pt>
                <c:pt idx="3">
                  <c:v>11177</c:v>
                </c:pt>
                <c:pt idx="4">
                  <c:v>1616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2990</c:v>
                </c:pt>
                <c:pt idx="9">
                  <c:v>0</c:v>
                </c:pt>
                <c:pt idx="10">
                  <c:v>0</c:v>
                </c:pt>
                <c:pt idx="11">
                  <c:v>10181</c:v>
                </c:pt>
                <c:pt idx="12">
                  <c:v>12118</c:v>
                </c:pt>
                <c:pt idx="13">
                  <c:v>2863</c:v>
                </c:pt>
                <c:pt idx="14">
                  <c:v>1659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10181</c:v>
                </c:pt>
                <c:pt idx="22">
                  <c:v>12118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64650718"/>
        <c:axId val="44985551"/>
      </c:bar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985551"/>
        <c:crosses val="autoZero"/>
        <c:auto val="1"/>
        <c:lblOffset val="100"/>
        <c:tickLblSkip val="1"/>
        <c:noMultiLvlLbl val="0"/>
      </c:catAx>
      <c:valAx>
        <c:axId val="44985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650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'WMG Totals'!$A$12</c:f>
              <c:strCache>
                <c:ptCount val="1"/>
                <c:pt idx="0">
                  <c:v>Class 42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'WMG Totals'!$C$8:$Y$8</c:f>
              <c:strCache>
                <c:ptCount val="2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</c:strCache>
            </c:strRef>
          </c:cat>
          <c:val>
            <c:numRef>
              <c:f>'WMG Totals'!$C$12:$Y$12</c:f>
              <c:numCache>
                <c:ptCount val="23"/>
                <c:pt idx="0">
                  <c:v>35497</c:v>
                </c:pt>
                <c:pt idx="1">
                  <c:v>3453</c:v>
                </c:pt>
                <c:pt idx="2">
                  <c:v>14958</c:v>
                </c:pt>
                <c:pt idx="3">
                  <c:v>4151</c:v>
                </c:pt>
                <c:pt idx="4">
                  <c:v>474</c:v>
                </c:pt>
                <c:pt idx="5">
                  <c:v>0</c:v>
                </c:pt>
                <c:pt idx="6">
                  <c:v>0</c:v>
                </c:pt>
                <c:pt idx="7">
                  <c:v>1105</c:v>
                </c:pt>
                <c:pt idx="8">
                  <c:v>0</c:v>
                </c:pt>
                <c:pt idx="9">
                  <c:v>0</c:v>
                </c:pt>
                <c:pt idx="10">
                  <c:v>7578</c:v>
                </c:pt>
                <c:pt idx="11">
                  <c:v>4007</c:v>
                </c:pt>
                <c:pt idx="12">
                  <c:v>1077</c:v>
                </c:pt>
                <c:pt idx="13">
                  <c:v>2609</c:v>
                </c:pt>
                <c:pt idx="14">
                  <c:v>1772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7578</c:v>
                </c:pt>
                <c:pt idx="21">
                  <c:v>4007</c:v>
                </c:pt>
                <c:pt idx="22">
                  <c:v>1077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2216776"/>
        <c:axId val="19950985"/>
      </c:barChart>
      <c:catAx>
        <c:axId val="221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950985"/>
        <c:crosses val="autoZero"/>
        <c:auto val="1"/>
        <c:lblOffset val="100"/>
        <c:tickLblSkip val="1"/>
        <c:noMultiLvlLbl val="0"/>
      </c:catAx>
      <c:valAx>
        <c:axId val="19950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16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Class Group</a:t>
            </a:r>
          </a:p>
        </c:rich>
      </c:tx>
      <c:layout>
        <c:manualLayout>
          <c:xMode val="factor"/>
          <c:yMode val="factor"/>
          <c:x val="-0.34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30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'WMG Totals'!$A$10:$A$12</c:f>
              <c:strCache>
                <c:ptCount val="3"/>
                <c:pt idx="0">
                  <c:v>Class 25</c:v>
                </c:pt>
                <c:pt idx="1">
                  <c:v>Class 35</c:v>
                </c:pt>
                <c:pt idx="2">
                  <c:v>Class 42</c:v>
                </c:pt>
              </c:strCache>
            </c:strRef>
          </c:cat>
          <c:val>
            <c:numRef>
              <c:f>'WMG Totals'!$B$10:$B$12</c:f>
              <c:numCache>
                <c:ptCount val="3"/>
                <c:pt idx="0">
                  <c:v>151721</c:v>
                </c:pt>
                <c:pt idx="1">
                  <c:v>148517</c:v>
                </c:pt>
                <c:pt idx="2">
                  <c:v>89343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43125"/>
          <c:w val="0.121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25 Totals</a:t>
            </a:r>
          </a:p>
        </c:rich>
      </c:tx>
      <c:layout>
        <c:manualLayout>
          <c:xMode val="factor"/>
          <c:yMode val="factor"/>
          <c:x val="-0.383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data'!$A$1:$A$11</c:f>
              <c:strCache>
                <c:ptCount val="11"/>
                <c:pt idx="0">
                  <c:v>AU</c:v>
                </c:pt>
                <c:pt idx="1">
                  <c:v>US</c:v>
                </c:pt>
                <c:pt idx="2">
                  <c:v>DE</c:v>
                </c:pt>
                <c:pt idx="3">
                  <c:v>MP</c:v>
                </c:pt>
                <c:pt idx="4">
                  <c:v>CL</c:v>
                </c:pt>
                <c:pt idx="5">
                  <c:v>EU</c:v>
                </c:pt>
                <c:pt idx="6">
                  <c:v>JP</c:v>
                </c:pt>
                <c:pt idx="7">
                  <c:v>OA</c:v>
                </c:pt>
                <c:pt idx="8">
                  <c:v>ID</c:v>
                </c:pt>
                <c:pt idx="9">
                  <c:v>NZ</c:v>
                </c:pt>
                <c:pt idx="10">
                  <c:v>IN</c:v>
                </c:pt>
              </c:strCache>
            </c:strRef>
          </c:cat>
          <c:val>
            <c:numRef>
              <c:f>'Country Bar data'!$B$1:$B$11</c:f>
              <c:numCache>
                <c:ptCount val="11"/>
                <c:pt idx="0">
                  <c:v>26537</c:v>
                </c:pt>
                <c:pt idx="1">
                  <c:v>21870</c:v>
                </c:pt>
                <c:pt idx="2">
                  <c:v>20589</c:v>
                </c:pt>
                <c:pt idx="3">
                  <c:v>19854</c:v>
                </c:pt>
                <c:pt idx="4">
                  <c:v>17487</c:v>
                </c:pt>
                <c:pt idx="5">
                  <c:v>10810</c:v>
                </c:pt>
                <c:pt idx="6">
                  <c:v>8011</c:v>
                </c:pt>
                <c:pt idx="7">
                  <c:v>7667</c:v>
                </c:pt>
                <c:pt idx="8">
                  <c:v>7131</c:v>
                </c:pt>
                <c:pt idx="9">
                  <c:v>6553</c:v>
                </c:pt>
                <c:pt idx="10">
                  <c:v>5212</c:v>
                </c:pt>
              </c:numCache>
            </c:numRef>
          </c:val>
        </c:ser>
        <c:gapWidth val="30"/>
        <c:axId val="45341138"/>
        <c:axId val="5417059"/>
      </c:barChart>
      <c:catAx>
        <c:axId val="4534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17059"/>
        <c:crosses val="autoZero"/>
        <c:auto val="1"/>
        <c:lblOffset val="100"/>
        <c:tickLblSkip val="1"/>
        <c:noMultiLvlLbl val="0"/>
      </c:catAx>
      <c:valAx>
        <c:axId val="5417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341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35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data'!$A$13:$A$26</c:f>
              <c:strCache>
                <c:ptCount val="14"/>
                <c:pt idx="0">
                  <c:v>US</c:v>
                </c:pt>
                <c:pt idx="1">
                  <c:v>EU</c:v>
                </c:pt>
                <c:pt idx="2">
                  <c:v>GB</c:v>
                </c:pt>
                <c:pt idx="3">
                  <c:v>IN</c:v>
                </c:pt>
                <c:pt idx="4">
                  <c:v>JP</c:v>
                </c:pt>
                <c:pt idx="5">
                  <c:v>AU</c:v>
                </c:pt>
                <c:pt idx="6">
                  <c:v>OA</c:v>
                </c:pt>
                <c:pt idx="7">
                  <c:v>ID</c:v>
                </c:pt>
                <c:pt idx="8">
                  <c:v>NZ</c:v>
                </c:pt>
                <c:pt idx="9">
                  <c:v>IQ</c:v>
                </c:pt>
                <c:pt idx="10">
                  <c:v>SG</c:v>
                </c:pt>
                <c:pt idx="11">
                  <c:v>IR</c:v>
                </c:pt>
                <c:pt idx="12">
                  <c:v>GK</c:v>
                </c:pt>
                <c:pt idx="13">
                  <c:v>TW</c:v>
                </c:pt>
              </c:strCache>
            </c:strRef>
          </c:cat>
          <c:val>
            <c:numRef>
              <c:f>'Country Bar data'!$B$13:$B$26</c:f>
              <c:numCache>
                <c:ptCount val="14"/>
                <c:pt idx="0">
                  <c:v>40220</c:v>
                </c:pt>
                <c:pt idx="1">
                  <c:v>22393</c:v>
                </c:pt>
                <c:pt idx="2">
                  <c:v>16385</c:v>
                </c:pt>
                <c:pt idx="3">
                  <c:v>11394</c:v>
                </c:pt>
                <c:pt idx="4">
                  <c:v>8011</c:v>
                </c:pt>
                <c:pt idx="5">
                  <c:v>7981</c:v>
                </c:pt>
                <c:pt idx="6">
                  <c:v>7667</c:v>
                </c:pt>
                <c:pt idx="7">
                  <c:v>7131</c:v>
                </c:pt>
                <c:pt idx="8">
                  <c:v>6553</c:v>
                </c:pt>
                <c:pt idx="9">
                  <c:v>5914</c:v>
                </c:pt>
                <c:pt idx="10">
                  <c:v>5835</c:v>
                </c:pt>
                <c:pt idx="11">
                  <c:v>5397</c:v>
                </c:pt>
                <c:pt idx="12">
                  <c:v>3636</c:v>
                </c:pt>
                <c:pt idx="13">
                  <c:v>0</c:v>
                </c:pt>
              </c:numCache>
            </c:numRef>
          </c:val>
        </c:ser>
        <c:gapWidth val="30"/>
        <c:axId val="48753532"/>
        <c:axId val="36128605"/>
      </c:barChart>
      <c:catAx>
        <c:axId val="4875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128605"/>
        <c:crosses val="autoZero"/>
        <c:auto val="1"/>
        <c:lblOffset val="100"/>
        <c:tickLblSkip val="1"/>
        <c:noMultiLvlLbl val="0"/>
      </c:catAx>
      <c:valAx>
        <c:axId val="36128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753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Class 42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972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data'!$A$28:$A$43</c:f>
              <c:strCache>
                <c:ptCount val="16"/>
                <c:pt idx="0">
                  <c:v>CN</c:v>
                </c:pt>
                <c:pt idx="1">
                  <c:v>BX</c:v>
                </c:pt>
                <c:pt idx="2">
                  <c:v>US</c:v>
                </c:pt>
                <c:pt idx="3">
                  <c:v>BY</c:v>
                </c:pt>
                <c:pt idx="4">
                  <c:v>JP</c:v>
                </c:pt>
                <c:pt idx="5">
                  <c:v>RU</c:v>
                </c:pt>
                <c:pt idx="6">
                  <c:v>CL</c:v>
                </c:pt>
                <c:pt idx="7">
                  <c:v>BR</c:v>
                </c:pt>
                <c:pt idx="8">
                  <c:v>TR</c:v>
                </c:pt>
                <c:pt idx="9">
                  <c:v>GB</c:v>
                </c:pt>
                <c:pt idx="10">
                  <c:v>KI</c:v>
                </c:pt>
                <c:pt idx="11">
                  <c:v>MX</c:v>
                </c:pt>
                <c:pt idx="12">
                  <c:v>SH</c:v>
                </c:pt>
                <c:pt idx="13">
                  <c:v>ZA</c:v>
                </c:pt>
                <c:pt idx="14">
                  <c:v>KR</c:v>
                </c:pt>
                <c:pt idx="15">
                  <c:v>HK</c:v>
                </c:pt>
              </c:strCache>
            </c:strRef>
          </c:cat>
          <c:val>
            <c:numRef>
              <c:f>'Country Bar data'!$B$28:$B$43</c:f>
              <c:numCache>
                <c:ptCount val="16"/>
                <c:pt idx="0">
                  <c:v>17473</c:v>
                </c:pt>
                <c:pt idx="1">
                  <c:v>14944</c:v>
                </c:pt>
                <c:pt idx="2">
                  <c:v>8350</c:v>
                </c:pt>
                <c:pt idx="3">
                  <c:v>5612</c:v>
                </c:pt>
                <c:pt idx="4">
                  <c:v>5485</c:v>
                </c:pt>
                <c:pt idx="5">
                  <c:v>5274</c:v>
                </c:pt>
                <c:pt idx="6">
                  <c:v>5099</c:v>
                </c:pt>
                <c:pt idx="7">
                  <c:v>4962</c:v>
                </c:pt>
                <c:pt idx="8">
                  <c:v>4930</c:v>
                </c:pt>
                <c:pt idx="9">
                  <c:v>4640</c:v>
                </c:pt>
                <c:pt idx="10">
                  <c:v>4610</c:v>
                </c:pt>
                <c:pt idx="11">
                  <c:v>4521</c:v>
                </c:pt>
                <c:pt idx="12">
                  <c:v>3443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56721990"/>
        <c:axId val="40735863"/>
      </c:barChart>
      <c:catAx>
        <c:axId val="5672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735863"/>
        <c:crosses val="autoZero"/>
        <c:auto val="1"/>
        <c:lblOffset val="100"/>
        <c:tickLblSkip val="1"/>
        <c:noMultiLvlLbl val="0"/>
      </c:catAx>
      <c:valAx>
        <c:axId val="4073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721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2" ht="15">
      <c r="A10" s="2" t="s">
        <v>38</v>
      </c>
      <c r="B10">
        <f>SUM(C10:Y10)</f>
        <v>151721</v>
      </c>
      <c r="C10">
        <v>0</v>
      </c>
      <c r="D10">
        <v>71458</v>
      </c>
      <c r="E10">
        <v>7347</v>
      </c>
      <c r="F10">
        <v>14188</v>
      </c>
      <c r="G10">
        <v>474</v>
      </c>
      <c r="H10">
        <v>0</v>
      </c>
      <c r="I10">
        <v>0</v>
      </c>
      <c r="J10">
        <v>0</v>
      </c>
      <c r="K10">
        <v>1885</v>
      </c>
      <c r="L10">
        <v>0</v>
      </c>
      <c r="M10">
        <v>0</v>
      </c>
      <c r="N10">
        <v>19498</v>
      </c>
      <c r="O10">
        <v>7274</v>
      </c>
      <c r="P10">
        <v>0</v>
      </c>
      <c r="Q10">
        <v>2825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19498</v>
      </c>
      <c r="Y10">
        <v>7274</v>
      </c>
      <c r="AA10" s="1" t="s">
        <v>39</v>
      </c>
      <c r="AE10" s="1" t="s">
        <v>40</v>
      </c>
      <c r="AF10" s="1" t="s">
        <v>38</v>
      </c>
    </row>
    <row r="11" spans="1:32" ht="15">
      <c r="A11" s="2" t="s">
        <v>41</v>
      </c>
      <c r="B11">
        <f>SUM(C11:Y11)</f>
        <v>148517</v>
      </c>
      <c r="C11">
        <v>0</v>
      </c>
      <c r="D11">
        <v>52537</v>
      </c>
      <c r="E11">
        <v>31077</v>
      </c>
      <c r="F11">
        <v>11177</v>
      </c>
      <c r="G11">
        <v>1616</v>
      </c>
      <c r="H11">
        <v>0</v>
      </c>
      <c r="I11">
        <v>0</v>
      </c>
      <c r="J11">
        <v>0</v>
      </c>
      <c r="K11">
        <v>2990</v>
      </c>
      <c r="L11">
        <v>0</v>
      </c>
      <c r="M11">
        <v>0</v>
      </c>
      <c r="N11">
        <v>10181</v>
      </c>
      <c r="O11">
        <v>12118</v>
      </c>
      <c r="P11">
        <v>2863</v>
      </c>
      <c r="Q11">
        <v>1659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10181</v>
      </c>
      <c r="Y11">
        <v>12118</v>
      </c>
      <c r="AA11" s="1" t="s">
        <v>39</v>
      </c>
      <c r="AE11" s="1" t="s">
        <v>40</v>
      </c>
      <c r="AF11" s="1" t="s">
        <v>41</v>
      </c>
    </row>
    <row r="12" spans="1:32" ht="15">
      <c r="A12" s="2" t="s">
        <v>42</v>
      </c>
      <c r="B12">
        <f>SUM(C12:Y12)</f>
        <v>89343</v>
      </c>
      <c r="C12">
        <v>35497</v>
      </c>
      <c r="D12">
        <v>3453</v>
      </c>
      <c r="E12">
        <v>14958</v>
      </c>
      <c r="F12">
        <v>4151</v>
      </c>
      <c r="G12">
        <v>474</v>
      </c>
      <c r="H12">
        <v>0</v>
      </c>
      <c r="I12">
        <v>0</v>
      </c>
      <c r="J12">
        <v>1105</v>
      </c>
      <c r="K12">
        <v>0</v>
      </c>
      <c r="L12">
        <v>0</v>
      </c>
      <c r="M12">
        <v>7578</v>
      </c>
      <c r="N12">
        <v>4007</v>
      </c>
      <c r="O12">
        <v>1077</v>
      </c>
      <c r="P12">
        <v>2609</v>
      </c>
      <c r="Q12">
        <v>1772</v>
      </c>
      <c r="R12">
        <v>0</v>
      </c>
      <c r="S12">
        <v>0</v>
      </c>
      <c r="T12">
        <v>0</v>
      </c>
      <c r="U12">
        <v>0</v>
      </c>
      <c r="V12">
        <v>0</v>
      </c>
      <c r="W12">
        <v>7578</v>
      </c>
      <c r="X12">
        <v>4007</v>
      </c>
      <c r="Y12">
        <v>1077</v>
      </c>
      <c r="AA12" s="1" t="s">
        <v>39</v>
      </c>
      <c r="AE12" s="1" t="s">
        <v>40</v>
      </c>
      <c r="AF12" s="1" t="s">
        <v>42</v>
      </c>
    </row>
    <row r="14" spans="1:31" ht="15">
      <c r="A14" s="8" t="s">
        <v>13</v>
      </c>
      <c r="B14" s="9">
        <f>SUM(C14:Y14)</f>
        <v>389581</v>
      </c>
      <c r="C14" s="9">
        <v>35497</v>
      </c>
      <c r="D14" s="9">
        <v>127448</v>
      </c>
      <c r="E14" s="9">
        <v>53382</v>
      </c>
      <c r="F14" s="9">
        <v>29516</v>
      </c>
      <c r="G14" s="9">
        <v>2564</v>
      </c>
      <c r="H14" s="9">
        <v>0</v>
      </c>
      <c r="I14" s="9">
        <v>0</v>
      </c>
      <c r="J14" s="9">
        <v>1105</v>
      </c>
      <c r="K14" s="9">
        <v>4875</v>
      </c>
      <c r="L14" s="9">
        <v>0</v>
      </c>
      <c r="M14" s="9">
        <v>7578</v>
      </c>
      <c r="N14" s="9">
        <v>33686</v>
      </c>
      <c r="O14" s="9">
        <v>20469</v>
      </c>
      <c r="P14" s="9">
        <v>5472</v>
      </c>
      <c r="Q14" s="9">
        <v>6256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7578</v>
      </c>
      <c r="X14" s="9">
        <v>33686</v>
      </c>
      <c r="Y14" s="9">
        <v>20469</v>
      </c>
      <c r="AA14" s="1" t="s">
        <v>43</v>
      </c>
      <c r="AE14" s="1" t="s">
        <v>40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44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45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46</v>
      </c>
    </row>
    <row r="5" ht="15">
      <c r="A5" s="5" t="s">
        <v>11</v>
      </c>
    </row>
    <row r="7" ht="15.75">
      <c r="A7" s="6" t="s">
        <v>47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48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  <c r="AA10" s="1" t="s">
        <v>49</v>
      </c>
      <c r="AB10" s="1" t="s">
        <v>50</v>
      </c>
      <c r="AE10" s="1" t="s">
        <v>40</v>
      </c>
    </row>
    <row r="11" spans="1:31" ht="15">
      <c r="A11" s="2" t="s">
        <v>51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B11" s="1" t="s">
        <v>52</v>
      </c>
      <c r="AE11" s="1" t="s">
        <v>40</v>
      </c>
    </row>
    <row r="12" spans="1:31" ht="15">
      <c r="A12" s="2" t="s">
        <v>53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  <c r="AA12" s="1" t="s">
        <v>49</v>
      </c>
      <c r="AB12" s="1" t="s">
        <v>54</v>
      </c>
      <c r="AE12" s="1" t="s">
        <v>40</v>
      </c>
    </row>
    <row r="13" spans="1:31" ht="15">
      <c r="A13" s="2" t="s">
        <v>55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  <c r="AA13" s="1" t="s">
        <v>49</v>
      </c>
      <c r="AB13" s="1" t="s">
        <v>56</v>
      </c>
      <c r="AE13" s="1" t="s">
        <v>40</v>
      </c>
    </row>
    <row r="14" spans="1:31" ht="15">
      <c r="A14" s="2" t="s">
        <v>57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B14" s="1" t="s">
        <v>58</v>
      </c>
      <c r="AE14" s="1" t="s">
        <v>40</v>
      </c>
    </row>
    <row r="15" spans="1:31" ht="15">
      <c r="A15" s="2" t="s">
        <v>59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  <c r="AA15" s="1" t="s">
        <v>49</v>
      </c>
      <c r="AB15" s="1" t="s">
        <v>60</v>
      </c>
      <c r="AE15" s="1" t="s">
        <v>40</v>
      </c>
    </row>
    <row r="16" spans="1:31" ht="15">
      <c r="A16" s="2" t="s">
        <v>61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  <c r="AA16" s="1" t="s">
        <v>49</v>
      </c>
      <c r="AB16" s="1" t="s">
        <v>62</v>
      </c>
      <c r="AE16" s="1" t="s">
        <v>40</v>
      </c>
    </row>
    <row r="17" spans="1:31" ht="15">
      <c r="A17" s="2" t="s">
        <v>63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  <c r="AA17" s="1" t="s">
        <v>49</v>
      </c>
      <c r="AB17" s="1" t="s">
        <v>64</v>
      </c>
      <c r="AE17" s="1" t="s">
        <v>40</v>
      </c>
    </row>
    <row r="18" spans="1:31" ht="15">
      <c r="A18" s="2" t="s">
        <v>65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  <c r="AA18" s="1" t="s">
        <v>49</v>
      </c>
      <c r="AB18" s="1" t="s">
        <v>66</v>
      </c>
      <c r="AE18" s="1" t="s">
        <v>40</v>
      </c>
    </row>
    <row r="19" spans="1:31" ht="15">
      <c r="A19" s="2" t="s">
        <v>67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49</v>
      </c>
      <c r="AB19" s="1" t="s">
        <v>68</v>
      </c>
      <c r="AE19" s="1" t="s">
        <v>40</v>
      </c>
    </row>
    <row r="20" spans="1:31" ht="15">
      <c r="A20" s="2" t="s">
        <v>69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49</v>
      </c>
      <c r="AB20" s="1" t="s">
        <v>70</v>
      </c>
      <c r="AE20" s="1" t="s">
        <v>40</v>
      </c>
    </row>
    <row r="21" spans="1:31" ht="15">
      <c r="A21" s="2" t="s">
        <v>71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  <c r="AA21" s="1" t="s">
        <v>49</v>
      </c>
      <c r="AB21" s="1" t="s">
        <v>72</v>
      </c>
      <c r="AE21" s="1" t="s">
        <v>40</v>
      </c>
    </row>
    <row r="22" spans="1:31" ht="15">
      <c r="A22" s="2" t="s">
        <v>73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  <c r="AA22" s="1" t="s">
        <v>49</v>
      </c>
      <c r="AB22" s="1" t="s">
        <v>74</v>
      </c>
      <c r="AE22" s="1" t="s">
        <v>40</v>
      </c>
    </row>
    <row r="23" spans="1:31" ht="15">
      <c r="A23" s="2" t="s">
        <v>75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  <c r="AA23" s="1" t="s">
        <v>49</v>
      </c>
      <c r="AB23" s="1" t="s">
        <v>76</v>
      </c>
      <c r="AE23" s="1" t="s">
        <v>40</v>
      </c>
    </row>
    <row r="24" spans="1:31" ht="15">
      <c r="A24" s="2" t="s">
        <v>77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49</v>
      </c>
      <c r="AB24" s="1" t="s">
        <v>78</v>
      </c>
      <c r="AE24" s="1" t="s">
        <v>40</v>
      </c>
    </row>
    <row r="25" spans="1:31" ht="15">
      <c r="A25" s="2" t="s">
        <v>79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  <c r="AA25" s="1" t="s">
        <v>49</v>
      </c>
      <c r="AB25" s="1" t="s">
        <v>80</v>
      </c>
      <c r="AE25" s="1" t="s">
        <v>40</v>
      </c>
    </row>
    <row r="26" spans="1:31" ht="15">
      <c r="A26" s="2" t="s">
        <v>81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  <c r="AA26" s="1" t="s">
        <v>49</v>
      </c>
      <c r="AB26" s="1" t="s">
        <v>82</v>
      </c>
      <c r="AE26" s="1" t="s">
        <v>40</v>
      </c>
    </row>
    <row r="27" spans="1:31" ht="15">
      <c r="A27" s="2" t="s">
        <v>83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49</v>
      </c>
      <c r="AB27" s="1" t="s">
        <v>84</v>
      </c>
      <c r="AE27" s="1" t="s">
        <v>40</v>
      </c>
    </row>
    <row r="28" spans="1:31" ht="15">
      <c r="A28" s="2" t="s">
        <v>85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  <c r="AA28" s="1" t="s">
        <v>49</v>
      </c>
      <c r="AB28" s="1" t="s">
        <v>86</v>
      </c>
      <c r="AE28" s="1" t="s">
        <v>40</v>
      </c>
    </row>
    <row r="29" spans="1:31" ht="15">
      <c r="A29" s="2" t="s">
        <v>87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  <c r="AA29" s="1" t="s">
        <v>49</v>
      </c>
      <c r="AB29" s="1" t="s">
        <v>88</v>
      </c>
      <c r="AE29" s="1" t="s">
        <v>40</v>
      </c>
    </row>
    <row r="30" spans="1:31" ht="15">
      <c r="A30" s="2" t="s">
        <v>89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  <c r="AA30" s="1" t="s">
        <v>49</v>
      </c>
      <c r="AB30" s="1" t="s">
        <v>90</v>
      </c>
      <c r="AE30" s="1" t="s">
        <v>40</v>
      </c>
    </row>
    <row r="31" spans="1:31" ht="15">
      <c r="A31" s="2" t="s">
        <v>91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  <c r="AA31" s="1" t="s">
        <v>49</v>
      </c>
      <c r="AB31" s="1" t="s">
        <v>92</v>
      </c>
      <c r="AE31" s="1" t="s">
        <v>40</v>
      </c>
    </row>
    <row r="32" spans="1:31" ht="15">
      <c r="A32" s="2" t="s">
        <v>93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  <c r="AA32" s="1" t="s">
        <v>49</v>
      </c>
      <c r="AB32" s="1" t="s">
        <v>94</v>
      </c>
      <c r="AE32" s="1" t="s">
        <v>40</v>
      </c>
    </row>
    <row r="33" spans="1:31" ht="15">
      <c r="A33" s="2" t="s">
        <v>95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49</v>
      </c>
      <c r="AB33" s="1" t="s">
        <v>96</v>
      </c>
      <c r="AE33" s="1" t="s">
        <v>40</v>
      </c>
    </row>
    <row r="34" spans="1:31" ht="15">
      <c r="A34" s="2" t="s">
        <v>97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  <c r="AA34" s="1" t="s">
        <v>49</v>
      </c>
      <c r="AB34" s="1" t="s">
        <v>98</v>
      </c>
      <c r="AE34" s="1" t="s">
        <v>40</v>
      </c>
    </row>
    <row r="35" spans="1:31" ht="15">
      <c r="A35" s="2" t="s">
        <v>99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  <c r="AA35" s="1" t="s">
        <v>49</v>
      </c>
      <c r="AB35" s="1" t="s">
        <v>100</v>
      </c>
      <c r="AE35" s="1" t="s">
        <v>40</v>
      </c>
    </row>
    <row r="36" spans="1:31" ht="15">
      <c r="A36" s="2" t="s">
        <v>101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49</v>
      </c>
      <c r="AB36" s="1" t="s">
        <v>102</v>
      </c>
      <c r="AE36" s="1" t="s">
        <v>40</v>
      </c>
    </row>
    <row r="37" spans="1:31" ht="15">
      <c r="A37" s="2" t="s">
        <v>103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  <c r="AA37" s="1" t="s">
        <v>49</v>
      </c>
      <c r="AB37" s="1" t="s">
        <v>104</v>
      </c>
      <c r="AE37" s="1" t="s">
        <v>40</v>
      </c>
    </row>
    <row r="38" spans="1:31" ht="15">
      <c r="A38" s="2" t="s">
        <v>105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49</v>
      </c>
      <c r="AB38" s="1" t="s">
        <v>106</v>
      </c>
      <c r="AE38" s="1" t="s">
        <v>40</v>
      </c>
    </row>
    <row r="40" spans="1:31" ht="15">
      <c r="A40" s="8" t="s">
        <v>13</v>
      </c>
      <c r="B40" s="9">
        <f>SUM(C40:Y40)</f>
        <v>389581</v>
      </c>
      <c r="C40" s="9">
        <v>35497</v>
      </c>
      <c r="D40" s="9">
        <v>127448</v>
      </c>
      <c r="E40" s="9">
        <v>53382</v>
      </c>
      <c r="F40" s="9">
        <v>29516</v>
      </c>
      <c r="G40" s="9">
        <v>2564</v>
      </c>
      <c r="H40" s="9">
        <v>0</v>
      </c>
      <c r="I40" s="9">
        <v>0</v>
      </c>
      <c r="J40" s="9">
        <v>1105</v>
      </c>
      <c r="K40" s="9">
        <v>4875</v>
      </c>
      <c r="L40" s="9">
        <v>0</v>
      </c>
      <c r="M40" s="9">
        <v>7578</v>
      </c>
      <c r="N40" s="9">
        <v>33686</v>
      </c>
      <c r="O40" s="9">
        <v>20469</v>
      </c>
      <c r="P40" s="9">
        <v>5472</v>
      </c>
      <c r="Q40" s="9">
        <v>6256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7578</v>
      </c>
      <c r="X40" s="9">
        <v>33686</v>
      </c>
      <c r="Y40" s="9">
        <v>20469</v>
      </c>
      <c r="AA40" s="1" t="s">
        <v>43</v>
      </c>
      <c r="AE40" s="1" t="s">
        <v>40</v>
      </c>
    </row>
    <row r="42" ht="15.75">
      <c r="A42" s="6" t="s">
        <v>107</v>
      </c>
    </row>
    <row r="43" ht="15">
      <c r="A43" s="2" t="s">
        <v>38</v>
      </c>
    </row>
    <row r="44" spans="1:32" ht="15">
      <c r="A44" s="1" t="s">
        <v>108</v>
      </c>
      <c r="B44">
        <f aca="true" t="shared" si="1" ref="B44:B55">SUM(C44:Y44)</f>
        <v>26537</v>
      </c>
      <c r="C44">
        <v>0</v>
      </c>
      <c r="D44">
        <v>14486</v>
      </c>
      <c r="E44">
        <v>2175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4938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4938</v>
      </c>
      <c r="Y44">
        <v>0</v>
      </c>
      <c r="AA44" s="1" t="s">
        <v>39</v>
      </c>
      <c r="AB44" s="1" t="s">
        <v>50</v>
      </c>
      <c r="AE44" s="1" t="s">
        <v>40</v>
      </c>
      <c r="AF44" s="1" t="s">
        <v>38</v>
      </c>
    </row>
    <row r="45" spans="1:32" ht="15">
      <c r="A45" s="1" t="s">
        <v>109</v>
      </c>
      <c r="B45">
        <f t="shared" si="1"/>
        <v>17487</v>
      </c>
      <c r="C45">
        <v>0</v>
      </c>
      <c r="D45">
        <v>0</v>
      </c>
      <c r="E45">
        <v>0</v>
      </c>
      <c r="F45">
        <v>14188</v>
      </c>
      <c r="G45">
        <v>474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2825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 s="1" t="s">
        <v>39</v>
      </c>
      <c r="AB45" s="1" t="s">
        <v>58</v>
      </c>
      <c r="AE45" s="1" t="s">
        <v>40</v>
      </c>
      <c r="AF45" s="1" t="s">
        <v>38</v>
      </c>
    </row>
    <row r="46" spans="1:32" ht="15">
      <c r="A46" s="1" t="s">
        <v>110</v>
      </c>
      <c r="B46">
        <f t="shared" si="1"/>
        <v>20589</v>
      </c>
      <c r="C46">
        <v>0</v>
      </c>
      <c r="D46">
        <v>13884</v>
      </c>
      <c r="E46">
        <v>739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2983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2983</v>
      </c>
      <c r="AA46" s="1" t="s">
        <v>39</v>
      </c>
      <c r="AB46" s="1" t="s">
        <v>62</v>
      </c>
      <c r="AE46" s="1" t="s">
        <v>40</v>
      </c>
      <c r="AF46" s="1" t="s">
        <v>38</v>
      </c>
    </row>
    <row r="47" spans="1:32" ht="15">
      <c r="A47" s="1" t="s">
        <v>111</v>
      </c>
      <c r="B47">
        <f t="shared" si="1"/>
        <v>10810</v>
      </c>
      <c r="C47">
        <v>0</v>
      </c>
      <c r="D47">
        <v>6420</v>
      </c>
      <c r="E47">
        <v>224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2083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2083</v>
      </c>
      <c r="Y47">
        <v>0</v>
      </c>
      <c r="AA47" s="1" t="s">
        <v>39</v>
      </c>
      <c r="AB47" s="1" t="s">
        <v>64</v>
      </c>
      <c r="AE47" s="1" t="s">
        <v>40</v>
      </c>
      <c r="AF47" s="1" t="s">
        <v>38</v>
      </c>
    </row>
    <row r="48" spans="1:32" ht="15">
      <c r="A48" s="1" t="s">
        <v>112</v>
      </c>
      <c r="B48">
        <f t="shared" si="1"/>
        <v>7131</v>
      </c>
      <c r="C48">
        <v>0</v>
      </c>
      <c r="D48">
        <v>2942</v>
      </c>
      <c r="E48">
        <v>541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1824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1824</v>
      </c>
      <c r="Y48">
        <v>0</v>
      </c>
      <c r="AA48" s="1" t="s">
        <v>39</v>
      </c>
      <c r="AB48" s="1" t="s">
        <v>72</v>
      </c>
      <c r="AE48" s="1" t="s">
        <v>40</v>
      </c>
      <c r="AF48" s="1" t="s">
        <v>38</v>
      </c>
    </row>
    <row r="49" spans="1:32" ht="15">
      <c r="A49" s="1" t="s">
        <v>113</v>
      </c>
      <c r="B49">
        <f t="shared" si="1"/>
        <v>5212</v>
      </c>
      <c r="C49">
        <v>0</v>
      </c>
      <c r="D49">
        <v>2386</v>
      </c>
      <c r="E49">
        <v>570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1128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1128</v>
      </c>
      <c r="Y49">
        <v>0</v>
      </c>
      <c r="AA49" s="1" t="s">
        <v>39</v>
      </c>
      <c r="AB49" s="1" t="s">
        <v>74</v>
      </c>
      <c r="AE49" s="1" t="s">
        <v>40</v>
      </c>
      <c r="AF49" s="1" t="s">
        <v>38</v>
      </c>
    </row>
    <row r="50" spans="1:32" ht="15">
      <c r="A50" s="1" t="s">
        <v>114</v>
      </c>
      <c r="B50">
        <f t="shared" si="1"/>
        <v>8011</v>
      </c>
      <c r="C50">
        <v>0</v>
      </c>
      <c r="D50">
        <v>3249</v>
      </c>
      <c r="E50">
        <v>1030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1866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1866</v>
      </c>
      <c r="AA50" s="1" t="s">
        <v>39</v>
      </c>
      <c r="AB50" s="1" t="s">
        <v>80</v>
      </c>
      <c r="AE50" s="1" t="s">
        <v>40</v>
      </c>
      <c r="AF50" s="1" t="s">
        <v>38</v>
      </c>
    </row>
    <row r="51" spans="1:32" ht="15">
      <c r="A51" s="1" t="s">
        <v>115</v>
      </c>
      <c r="B51">
        <f t="shared" si="1"/>
        <v>19854</v>
      </c>
      <c r="C51">
        <v>0</v>
      </c>
      <c r="D51">
        <v>7848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6003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6003</v>
      </c>
      <c r="Y51">
        <v>0</v>
      </c>
      <c r="AA51" s="1" t="s">
        <v>39</v>
      </c>
      <c r="AB51" s="1" t="s">
        <v>86</v>
      </c>
      <c r="AE51" s="1" t="s">
        <v>40</v>
      </c>
      <c r="AF51" s="1" t="s">
        <v>38</v>
      </c>
    </row>
    <row r="52" spans="1:32" ht="15">
      <c r="A52" s="1" t="s">
        <v>116</v>
      </c>
      <c r="B52">
        <f t="shared" si="1"/>
        <v>6553</v>
      </c>
      <c r="C52">
        <v>0</v>
      </c>
      <c r="D52">
        <v>2794</v>
      </c>
      <c r="E52">
        <v>1151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1304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1304</v>
      </c>
      <c r="Y52">
        <v>0</v>
      </c>
      <c r="AA52" s="1" t="s">
        <v>39</v>
      </c>
      <c r="AB52" s="1" t="s">
        <v>90</v>
      </c>
      <c r="AE52" s="1" t="s">
        <v>40</v>
      </c>
      <c r="AF52" s="1" t="s">
        <v>38</v>
      </c>
    </row>
    <row r="53" spans="1:32" ht="15">
      <c r="A53" s="1" t="s">
        <v>117</v>
      </c>
      <c r="B53">
        <f t="shared" si="1"/>
        <v>7667</v>
      </c>
      <c r="C53">
        <v>0</v>
      </c>
      <c r="D53">
        <v>2989</v>
      </c>
      <c r="E53">
        <v>242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2218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2218</v>
      </c>
      <c r="Y53">
        <v>0</v>
      </c>
      <c r="AA53" s="1" t="s">
        <v>39</v>
      </c>
      <c r="AB53" s="1" t="s">
        <v>92</v>
      </c>
      <c r="AE53" s="1" t="s">
        <v>40</v>
      </c>
      <c r="AF53" s="1" t="s">
        <v>38</v>
      </c>
    </row>
    <row r="54" spans="1:32" ht="15">
      <c r="A54" s="1" t="s">
        <v>118</v>
      </c>
      <c r="B54">
        <f t="shared" si="1"/>
        <v>21870</v>
      </c>
      <c r="C54">
        <v>0</v>
      </c>
      <c r="D54">
        <v>14460</v>
      </c>
      <c r="E54">
        <v>675</v>
      </c>
      <c r="F54">
        <v>0</v>
      </c>
      <c r="G54">
        <v>0</v>
      </c>
      <c r="H54">
        <v>0</v>
      </c>
      <c r="I54">
        <v>0</v>
      </c>
      <c r="J54">
        <v>0</v>
      </c>
      <c r="K54">
        <v>1885</v>
      </c>
      <c r="L54">
        <v>0</v>
      </c>
      <c r="M54">
        <v>0</v>
      </c>
      <c r="N54">
        <v>0</v>
      </c>
      <c r="O54">
        <v>2425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2425</v>
      </c>
      <c r="AA54" s="1" t="s">
        <v>39</v>
      </c>
      <c r="AB54" s="1" t="s">
        <v>104</v>
      </c>
      <c r="AE54" s="1" t="s">
        <v>40</v>
      </c>
      <c r="AF54" s="1" t="s">
        <v>38</v>
      </c>
    </row>
    <row r="55" spans="1:32" ht="15">
      <c r="A55" s="10" t="s">
        <v>119</v>
      </c>
      <c r="B55" s="9">
        <f t="shared" si="1"/>
        <v>151721</v>
      </c>
      <c r="C55" s="9">
        <v>0</v>
      </c>
      <c r="D55" s="9">
        <v>71458</v>
      </c>
      <c r="E55" s="9">
        <v>7347</v>
      </c>
      <c r="F55" s="9">
        <v>14188</v>
      </c>
      <c r="G55" s="9">
        <v>474</v>
      </c>
      <c r="H55" s="9">
        <v>0</v>
      </c>
      <c r="I55" s="9">
        <v>0</v>
      </c>
      <c r="J55" s="9">
        <v>0</v>
      </c>
      <c r="K55" s="9">
        <v>1885</v>
      </c>
      <c r="L55" s="9">
        <v>0</v>
      </c>
      <c r="M55" s="9">
        <v>0</v>
      </c>
      <c r="N55" s="9">
        <v>19498</v>
      </c>
      <c r="O55" s="9">
        <v>7274</v>
      </c>
      <c r="P55" s="9">
        <v>0</v>
      </c>
      <c r="Q55" s="9">
        <v>2825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19498</v>
      </c>
      <c r="Y55" s="9">
        <v>7274</v>
      </c>
      <c r="AA55" s="1" t="s">
        <v>43</v>
      </c>
      <c r="AE55" s="1" t="s">
        <v>40</v>
      </c>
      <c r="AF55" s="1" t="s">
        <v>38</v>
      </c>
    </row>
    <row r="57" ht="15">
      <c r="A57" s="2" t="s">
        <v>41</v>
      </c>
    </row>
    <row r="58" spans="1:32" ht="15">
      <c r="A58" s="1" t="s">
        <v>108</v>
      </c>
      <c r="B58">
        <f aca="true" t="shared" si="2" ref="B58:B72">SUM(C58:Y58)</f>
        <v>7981</v>
      </c>
      <c r="C58">
        <v>0</v>
      </c>
      <c r="D58">
        <v>4007</v>
      </c>
      <c r="E58">
        <v>726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1624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1624</v>
      </c>
      <c r="Y58">
        <v>0</v>
      </c>
      <c r="AA58" s="1" t="s">
        <v>39</v>
      </c>
      <c r="AB58" s="1" t="s">
        <v>50</v>
      </c>
      <c r="AE58" s="1" t="s">
        <v>40</v>
      </c>
      <c r="AF58" s="1" t="s">
        <v>41</v>
      </c>
    </row>
    <row r="59" spans="1:32" ht="15">
      <c r="A59" s="1" t="s">
        <v>111</v>
      </c>
      <c r="B59">
        <f t="shared" si="2"/>
        <v>22393</v>
      </c>
      <c r="C59">
        <v>0</v>
      </c>
      <c r="D59">
        <v>6420</v>
      </c>
      <c r="E59">
        <v>6971</v>
      </c>
      <c r="F59">
        <v>224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2083</v>
      </c>
      <c r="O59">
        <v>2306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2083</v>
      </c>
      <c r="Y59">
        <v>2306</v>
      </c>
      <c r="AA59" s="1" t="s">
        <v>39</v>
      </c>
      <c r="AB59" s="1" t="s">
        <v>64</v>
      </c>
      <c r="AE59" s="1" t="s">
        <v>40</v>
      </c>
      <c r="AF59" s="1" t="s">
        <v>41</v>
      </c>
    </row>
    <row r="60" spans="1:32" ht="15">
      <c r="A60" s="1" t="s">
        <v>120</v>
      </c>
      <c r="B60">
        <f t="shared" si="2"/>
        <v>16385</v>
      </c>
      <c r="C60">
        <v>0</v>
      </c>
      <c r="D60">
        <v>0</v>
      </c>
      <c r="E60">
        <v>13137</v>
      </c>
      <c r="F60">
        <v>424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1412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1412</v>
      </c>
      <c r="AA60" s="1" t="s">
        <v>39</v>
      </c>
      <c r="AB60" s="1" t="s">
        <v>66</v>
      </c>
      <c r="AE60" s="1" t="s">
        <v>40</v>
      </c>
      <c r="AF60" s="1" t="s">
        <v>41</v>
      </c>
    </row>
    <row r="61" spans="1:32" ht="15">
      <c r="A61" s="1" t="s">
        <v>121</v>
      </c>
      <c r="B61">
        <f t="shared" si="2"/>
        <v>3636</v>
      </c>
      <c r="C61">
        <v>0</v>
      </c>
      <c r="D61">
        <v>0</v>
      </c>
      <c r="E61">
        <v>0</v>
      </c>
      <c r="F61">
        <v>2328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1308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AA61" s="1" t="s">
        <v>39</v>
      </c>
      <c r="AB61" s="1" t="s">
        <v>68</v>
      </c>
      <c r="AE61" s="1" t="s">
        <v>40</v>
      </c>
      <c r="AF61" s="1" t="s">
        <v>41</v>
      </c>
    </row>
    <row r="62" spans="1:32" ht="15">
      <c r="A62" s="1" t="s">
        <v>112</v>
      </c>
      <c r="B62">
        <f t="shared" si="2"/>
        <v>7131</v>
      </c>
      <c r="C62">
        <v>0</v>
      </c>
      <c r="D62">
        <v>2942</v>
      </c>
      <c r="E62">
        <v>541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1824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1824</v>
      </c>
      <c r="Y62">
        <v>0</v>
      </c>
      <c r="AA62" s="1" t="s">
        <v>39</v>
      </c>
      <c r="AB62" s="1" t="s">
        <v>72</v>
      </c>
      <c r="AE62" s="1" t="s">
        <v>40</v>
      </c>
      <c r="AF62" s="1" t="s">
        <v>41</v>
      </c>
    </row>
    <row r="63" spans="1:32" ht="15">
      <c r="A63" s="1" t="s">
        <v>113</v>
      </c>
      <c r="B63">
        <f t="shared" si="2"/>
        <v>11394</v>
      </c>
      <c r="C63">
        <v>0</v>
      </c>
      <c r="D63">
        <v>2386</v>
      </c>
      <c r="E63">
        <v>3194</v>
      </c>
      <c r="F63">
        <v>740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1128</v>
      </c>
      <c r="O63">
        <v>1409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1128</v>
      </c>
      <c r="Y63">
        <v>1409</v>
      </c>
      <c r="AA63" s="1" t="s">
        <v>39</v>
      </c>
      <c r="AB63" s="1" t="s">
        <v>74</v>
      </c>
      <c r="AE63" s="1" t="s">
        <v>40</v>
      </c>
      <c r="AF63" s="1" t="s">
        <v>41</v>
      </c>
    </row>
    <row r="64" spans="1:32" ht="15">
      <c r="A64" s="1" t="s">
        <v>122</v>
      </c>
      <c r="B64">
        <f t="shared" si="2"/>
        <v>5914</v>
      </c>
      <c r="C64">
        <v>0</v>
      </c>
      <c r="D64">
        <v>0</v>
      </c>
      <c r="E64">
        <v>2735</v>
      </c>
      <c r="F64">
        <v>1059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1060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1060</v>
      </c>
      <c r="AA64" s="1" t="s">
        <v>39</v>
      </c>
      <c r="AB64" s="1" t="s">
        <v>76</v>
      </c>
      <c r="AE64" s="1" t="s">
        <v>40</v>
      </c>
      <c r="AF64" s="1" t="s">
        <v>41</v>
      </c>
    </row>
    <row r="65" spans="1:32" ht="15">
      <c r="A65" s="1" t="s">
        <v>123</v>
      </c>
      <c r="B65">
        <f t="shared" si="2"/>
        <v>5397</v>
      </c>
      <c r="C65">
        <v>0</v>
      </c>
      <c r="D65">
        <v>0</v>
      </c>
      <c r="E65">
        <v>0</v>
      </c>
      <c r="F65">
        <v>2887</v>
      </c>
      <c r="G65">
        <v>955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1555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AA65" s="1" t="s">
        <v>39</v>
      </c>
      <c r="AB65" s="1" t="s">
        <v>78</v>
      </c>
      <c r="AE65" s="1" t="s">
        <v>40</v>
      </c>
      <c r="AF65" s="1" t="s">
        <v>41</v>
      </c>
    </row>
    <row r="66" spans="1:32" ht="15">
      <c r="A66" s="1" t="s">
        <v>114</v>
      </c>
      <c r="B66">
        <f t="shared" si="2"/>
        <v>8011</v>
      </c>
      <c r="C66">
        <v>0</v>
      </c>
      <c r="D66">
        <v>3249</v>
      </c>
      <c r="E66">
        <v>1030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1866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1866</v>
      </c>
      <c r="AA66" s="1" t="s">
        <v>39</v>
      </c>
      <c r="AB66" s="1" t="s">
        <v>80</v>
      </c>
      <c r="AE66" s="1" t="s">
        <v>40</v>
      </c>
      <c r="AF66" s="1" t="s">
        <v>41</v>
      </c>
    </row>
    <row r="67" spans="1:32" ht="15">
      <c r="A67" s="1" t="s">
        <v>116</v>
      </c>
      <c r="B67">
        <f t="shared" si="2"/>
        <v>6553</v>
      </c>
      <c r="C67">
        <v>0</v>
      </c>
      <c r="D67">
        <v>2794</v>
      </c>
      <c r="E67">
        <v>1151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1304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1304</v>
      </c>
      <c r="Y67">
        <v>0</v>
      </c>
      <c r="AA67" s="1" t="s">
        <v>39</v>
      </c>
      <c r="AB67" s="1" t="s">
        <v>90</v>
      </c>
      <c r="AE67" s="1" t="s">
        <v>40</v>
      </c>
      <c r="AF67" s="1" t="s">
        <v>41</v>
      </c>
    </row>
    <row r="68" spans="1:32" ht="15">
      <c r="A68" s="1" t="s">
        <v>117</v>
      </c>
      <c r="B68">
        <f t="shared" si="2"/>
        <v>7667</v>
      </c>
      <c r="C68">
        <v>0</v>
      </c>
      <c r="D68">
        <v>2989</v>
      </c>
      <c r="E68">
        <v>242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2218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2218</v>
      </c>
      <c r="Y68">
        <v>0</v>
      </c>
      <c r="AA68" s="1" t="s">
        <v>39</v>
      </c>
      <c r="AB68" s="1" t="s">
        <v>92</v>
      </c>
      <c r="AE68" s="1" t="s">
        <v>40</v>
      </c>
      <c r="AF68" s="1" t="s">
        <v>41</v>
      </c>
    </row>
    <row r="69" spans="1:32" ht="15">
      <c r="A69" s="1" t="s">
        <v>124</v>
      </c>
      <c r="B69">
        <f t="shared" si="2"/>
        <v>5835</v>
      </c>
      <c r="C69">
        <v>0</v>
      </c>
      <c r="D69">
        <v>0</v>
      </c>
      <c r="E69">
        <v>0</v>
      </c>
      <c r="F69">
        <v>3515</v>
      </c>
      <c r="G69">
        <v>661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1659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AA69" s="1" t="s">
        <v>39</v>
      </c>
      <c r="AB69" s="1" t="s">
        <v>96</v>
      </c>
      <c r="AE69" s="1" t="s">
        <v>40</v>
      </c>
      <c r="AF69" s="1" t="s">
        <v>41</v>
      </c>
    </row>
    <row r="70" spans="1:32" ht="15">
      <c r="A70" s="1" t="s">
        <v>125</v>
      </c>
      <c r="B70">
        <f t="shared" si="2"/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AA70" s="1" t="s">
        <v>39</v>
      </c>
      <c r="AB70" s="1" t="s">
        <v>102</v>
      </c>
      <c r="AE70" s="1" t="s">
        <v>40</v>
      </c>
      <c r="AF70" s="1" t="s">
        <v>41</v>
      </c>
    </row>
    <row r="71" spans="1:32" ht="15">
      <c r="A71" s="1" t="s">
        <v>118</v>
      </c>
      <c r="B71">
        <f t="shared" si="2"/>
        <v>40220</v>
      </c>
      <c r="C71">
        <v>0</v>
      </c>
      <c r="D71">
        <v>27750</v>
      </c>
      <c r="E71">
        <v>1350</v>
      </c>
      <c r="F71">
        <v>0</v>
      </c>
      <c r="G71">
        <v>0</v>
      </c>
      <c r="H71">
        <v>0</v>
      </c>
      <c r="I71">
        <v>0</v>
      </c>
      <c r="J71">
        <v>0</v>
      </c>
      <c r="K71">
        <v>2990</v>
      </c>
      <c r="L71">
        <v>0</v>
      </c>
      <c r="M71">
        <v>0</v>
      </c>
      <c r="N71">
        <v>0</v>
      </c>
      <c r="O71">
        <v>4065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4065</v>
      </c>
      <c r="AA71" s="1" t="s">
        <v>39</v>
      </c>
      <c r="AB71" s="1" t="s">
        <v>104</v>
      </c>
      <c r="AE71" s="1" t="s">
        <v>40</v>
      </c>
      <c r="AF71" s="1" t="s">
        <v>41</v>
      </c>
    </row>
    <row r="72" spans="1:32" ht="15">
      <c r="A72" s="10" t="s">
        <v>119</v>
      </c>
      <c r="B72" s="9">
        <f t="shared" si="2"/>
        <v>148517</v>
      </c>
      <c r="C72" s="9">
        <v>0</v>
      </c>
      <c r="D72" s="9">
        <v>52537</v>
      </c>
      <c r="E72" s="9">
        <v>31077</v>
      </c>
      <c r="F72" s="9">
        <v>11177</v>
      </c>
      <c r="G72" s="9">
        <v>1616</v>
      </c>
      <c r="H72" s="9">
        <v>0</v>
      </c>
      <c r="I72" s="9">
        <v>0</v>
      </c>
      <c r="J72" s="9">
        <v>0</v>
      </c>
      <c r="K72" s="9">
        <v>2990</v>
      </c>
      <c r="L72" s="9">
        <v>0</v>
      </c>
      <c r="M72" s="9">
        <v>0</v>
      </c>
      <c r="N72" s="9">
        <v>10181</v>
      </c>
      <c r="O72" s="9">
        <v>12118</v>
      </c>
      <c r="P72" s="9">
        <v>2863</v>
      </c>
      <c r="Q72" s="9">
        <v>1659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10181</v>
      </c>
      <c r="Y72" s="9">
        <v>12118</v>
      </c>
      <c r="AA72" s="1" t="s">
        <v>43</v>
      </c>
      <c r="AE72" s="1" t="s">
        <v>40</v>
      </c>
      <c r="AF72" s="1" t="s">
        <v>41</v>
      </c>
    </row>
    <row r="74" ht="15">
      <c r="A74" s="2" t="s">
        <v>42</v>
      </c>
    </row>
    <row r="75" spans="1:32" ht="15">
      <c r="A75" s="1" t="s">
        <v>126</v>
      </c>
      <c r="B75">
        <f aca="true" t="shared" si="3" ref="B75:B91">SUM(C75:Y75)</f>
        <v>4962</v>
      </c>
      <c r="C75">
        <v>0</v>
      </c>
      <c r="D75">
        <v>0</v>
      </c>
      <c r="E75">
        <v>2406</v>
      </c>
      <c r="F75">
        <v>1024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1532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AA75" s="1" t="s">
        <v>39</v>
      </c>
      <c r="AB75" s="1" t="s">
        <v>52</v>
      </c>
      <c r="AE75" s="1" t="s">
        <v>40</v>
      </c>
      <c r="AF75" s="1" t="s">
        <v>42</v>
      </c>
    </row>
    <row r="76" spans="1:32" ht="15">
      <c r="A76" s="1" t="s">
        <v>127</v>
      </c>
      <c r="B76">
        <f t="shared" si="3"/>
        <v>14944</v>
      </c>
      <c r="C76">
        <v>12766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1089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1089</v>
      </c>
      <c r="X76">
        <v>0</v>
      </c>
      <c r="Y76">
        <v>0</v>
      </c>
      <c r="AA76" s="1" t="s">
        <v>39</v>
      </c>
      <c r="AB76" s="1" t="s">
        <v>54</v>
      </c>
      <c r="AE76" s="1" t="s">
        <v>40</v>
      </c>
      <c r="AF76" s="1" t="s">
        <v>42</v>
      </c>
    </row>
    <row r="77" spans="1:32" ht="15">
      <c r="A77" s="1" t="s">
        <v>128</v>
      </c>
      <c r="B77">
        <f t="shared" si="3"/>
        <v>5612</v>
      </c>
      <c r="C77">
        <v>2017</v>
      </c>
      <c r="D77">
        <v>595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1500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1500</v>
      </c>
      <c r="X77">
        <v>0</v>
      </c>
      <c r="Y77">
        <v>0</v>
      </c>
      <c r="AA77" s="1" t="s">
        <v>39</v>
      </c>
      <c r="AB77" s="1" t="s">
        <v>56</v>
      </c>
      <c r="AE77" s="1" t="s">
        <v>40</v>
      </c>
      <c r="AF77" s="1" t="s">
        <v>42</v>
      </c>
    </row>
    <row r="78" spans="1:32" ht="15">
      <c r="A78" s="1" t="s">
        <v>109</v>
      </c>
      <c r="B78">
        <f t="shared" si="3"/>
        <v>5099</v>
      </c>
      <c r="C78">
        <v>0</v>
      </c>
      <c r="D78">
        <v>0</v>
      </c>
      <c r="E78">
        <v>0</v>
      </c>
      <c r="F78">
        <v>2853</v>
      </c>
      <c r="G78">
        <v>474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1772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AA78" s="1" t="s">
        <v>39</v>
      </c>
      <c r="AB78" s="1" t="s">
        <v>58</v>
      </c>
      <c r="AE78" s="1" t="s">
        <v>40</v>
      </c>
      <c r="AF78" s="1" t="s">
        <v>42</v>
      </c>
    </row>
    <row r="79" spans="1:32" ht="15">
      <c r="A79" s="1" t="s">
        <v>129</v>
      </c>
      <c r="B79">
        <f t="shared" si="3"/>
        <v>17473</v>
      </c>
      <c r="C79">
        <v>1646</v>
      </c>
      <c r="D79">
        <v>0</v>
      </c>
      <c r="E79">
        <v>12322</v>
      </c>
      <c r="F79">
        <v>274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1077</v>
      </c>
      <c r="P79">
        <v>1077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1077</v>
      </c>
      <c r="AA79" s="1" t="s">
        <v>39</v>
      </c>
      <c r="AB79" s="1" t="s">
        <v>60</v>
      </c>
      <c r="AE79" s="1" t="s">
        <v>40</v>
      </c>
      <c r="AF79" s="1" t="s">
        <v>42</v>
      </c>
    </row>
    <row r="80" spans="1:32" ht="15">
      <c r="A80" s="1" t="s">
        <v>120</v>
      </c>
      <c r="B80">
        <f t="shared" si="3"/>
        <v>4640</v>
      </c>
      <c r="C80">
        <v>2550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1045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1045</v>
      </c>
      <c r="X80">
        <v>0</v>
      </c>
      <c r="Y80">
        <v>0</v>
      </c>
      <c r="AA80" s="1" t="s">
        <v>39</v>
      </c>
      <c r="AB80" s="1" t="s">
        <v>66</v>
      </c>
      <c r="AE80" s="1" t="s">
        <v>40</v>
      </c>
      <c r="AF80" s="1" t="s">
        <v>42</v>
      </c>
    </row>
    <row r="81" spans="1:32" ht="15">
      <c r="A81" s="1" t="s">
        <v>130</v>
      </c>
      <c r="B81">
        <f t="shared" si="3"/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AA81" s="1" t="s">
        <v>39</v>
      </c>
      <c r="AB81" s="1" t="s">
        <v>70</v>
      </c>
      <c r="AE81" s="1" t="s">
        <v>40</v>
      </c>
      <c r="AF81" s="1" t="s">
        <v>42</v>
      </c>
    </row>
    <row r="82" spans="1:32" ht="15">
      <c r="A82" s="1" t="s">
        <v>114</v>
      </c>
      <c r="B82">
        <f t="shared" si="3"/>
        <v>5485</v>
      </c>
      <c r="C82">
        <v>2349</v>
      </c>
      <c r="D82">
        <v>626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1255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1255</v>
      </c>
      <c r="Y82">
        <v>0</v>
      </c>
      <c r="AA82" s="1" t="s">
        <v>39</v>
      </c>
      <c r="AB82" s="1" t="s">
        <v>80</v>
      </c>
      <c r="AE82" s="1" t="s">
        <v>40</v>
      </c>
      <c r="AF82" s="1" t="s">
        <v>42</v>
      </c>
    </row>
    <row r="83" spans="1:32" ht="15">
      <c r="A83" s="1" t="s">
        <v>131</v>
      </c>
      <c r="B83">
        <f t="shared" si="3"/>
        <v>4610</v>
      </c>
      <c r="C83">
        <v>2494</v>
      </c>
      <c r="D83">
        <v>0</v>
      </c>
      <c r="E83">
        <v>230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943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943</v>
      </c>
      <c r="X83">
        <v>0</v>
      </c>
      <c r="Y83">
        <v>0</v>
      </c>
      <c r="AA83" s="1" t="s">
        <v>39</v>
      </c>
      <c r="AB83" s="1" t="s">
        <v>82</v>
      </c>
      <c r="AE83" s="1" t="s">
        <v>40</v>
      </c>
      <c r="AF83" s="1" t="s">
        <v>42</v>
      </c>
    </row>
    <row r="84" spans="1:32" ht="15">
      <c r="A84" s="1" t="s">
        <v>132</v>
      </c>
      <c r="B84">
        <f t="shared" si="3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AA84" s="1" t="s">
        <v>39</v>
      </c>
      <c r="AB84" s="1" t="s">
        <v>84</v>
      </c>
      <c r="AE84" s="1" t="s">
        <v>40</v>
      </c>
      <c r="AF84" s="1" t="s">
        <v>42</v>
      </c>
    </row>
    <row r="85" spans="1:32" ht="15">
      <c r="A85" s="1" t="s">
        <v>133</v>
      </c>
      <c r="B85">
        <f t="shared" si="3"/>
        <v>4521</v>
      </c>
      <c r="C85">
        <v>2022</v>
      </c>
      <c r="D85">
        <v>275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1112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1112</v>
      </c>
      <c r="Y85">
        <v>0</v>
      </c>
      <c r="AA85" s="1" t="s">
        <v>39</v>
      </c>
      <c r="AB85" s="1" t="s">
        <v>88</v>
      </c>
      <c r="AE85" s="1" t="s">
        <v>40</v>
      </c>
      <c r="AF85" s="1" t="s">
        <v>42</v>
      </c>
    </row>
    <row r="86" spans="1:32" ht="15">
      <c r="A86" s="1" t="s">
        <v>134</v>
      </c>
      <c r="B86">
        <f t="shared" si="3"/>
        <v>5274</v>
      </c>
      <c r="C86">
        <v>2243</v>
      </c>
      <c r="D86">
        <v>703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1164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1164</v>
      </c>
      <c r="X86">
        <v>0</v>
      </c>
      <c r="Y86">
        <v>0</v>
      </c>
      <c r="AA86" s="1" t="s">
        <v>39</v>
      </c>
      <c r="AB86" s="1" t="s">
        <v>94</v>
      </c>
      <c r="AE86" s="1" t="s">
        <v>40</v>
      </c>
      <c r="AF86" s="1" t="s">
        <v>42</v>
      </c>
    </row>
    <row r="87" spans="1:32" ht="15">
      <c r="A87" s="1" t="s">
        <v>135</v>
      </c>
      <c r="B87">
        <f t="shared" si="3"/>
        <v>3443</v>
      </c>
      <c r="C87">
        <v>1887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778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778</v>
      </c>
      <c r="X87">
        <v>0</v>
      </c>
      <c r="Y87">
        <v>0</v>
      </c>
      <c r="AA87" s="1" t="s">
        <v>39</v>
      </c>
      <c r="AB87" s="1" t="s">
        <v>98</v>
      </c>
      <c r="AE87" s="1" t="s">
        <v>40</v>
      </c>
      <c r="AF87" s="1" t="s">
        <v>42</v>
      </c>
    </row>
    <row r="88" spans="1:32" ht="15">
      <c r="A88" s="1" t="s">
        <v>136</v>
      </c>
      <c r="B88">
        <f t="shared" si="3"/>
        <v>4930</v>
      </c>
      <c r="C88">
        <v>2233</v>
      </c>
      <c r="D88">
        <v>579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1059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1059</v>
      </c>
      <c r="X88">
        <v>0</v>
      </c>
      <c r="Y88">
        <v>0</v>
      </c>
      <c r="AA88" s="1" t="s">
        <v>39</v>
      </c>
      <c r="AB88" s="1" t="s">
        <v>100</v>
      </c>
      <c r="AE88" s="1" t="s">
        <v>40</v>
      </c>
      <c r="AF88" s="1" t="s">
        <v>42</v>
      </c>
    </row>
    <row r="89" spans="1:32" ht="15">
      <c r="A89" s="1" t="s">
        <v>118</v>
      </c>
      <c r="B89">
        <f t="shared" si="3"/>
        <v>8350</v>
      </c>
      <c r="C89">
        <v>3290</v>
      </c>
      <c r="D89">
        <v>675</v>
      </c>
      <c r="E89">
        <v>0</v>
      </c>
      <c r="F89">
        <v>0</v>
      </c>
      <c r="G89">
        <v>0</v>
      </c>
      <c r="H89">
        <v>0</v>
      </c>
      <c r="I89">
        <v>0</v>
      </c>
      <c r="J89">
        <v>1105</v>
      </c>
      <c r="K89">
        <v>0</v>
      </c>
      <c r="L89">
        <v>0</v>
      </c>
      <c r="M89">
        <v>0</v>
      </c>
      <c r="N89">
        <v>1640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1640</v>
      </c>
      <c r="Y89">
        <v>0</v>
      </c>
      <c r="AA89" s="1" t="s">
        <v>39</v>
      </c>
      <c r="AB89" s="1" t="s">
        <v>104</v>
      </c>
      <c r="AE89" s="1" t="s">
        <v>40</v>
      </c>
      <c r="AF89" s="1" t="s">
        <v>42</v>
      </c>
    </row>
    <row r="90" spans="1:32" ht="15">
      <c r="A90" s="1" t="s">
        <v>137</v>
      </c>
      <c r="B90">
        <f t="shared" si="3"/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AA90" s="1" t="s">
        <v>39</v>
      </c>
      <c r="AB90" s="1" t="s">
        <v>106</v>
      </c>
      <c r="AE90" s="1" t="s">
        <v>40</v>
      </c>
      <c r="AF90" s="1" t="s">
        <v>42</v>
      </c>
    </row>
    <row r="91" spans="1:32" ht="15">
      <c r="A91" s="10" t="s">
        <v>119</v>
      </c>
      <c r="B91" s="9">
        <f t="shared" si="3"/>
        <v>89343</v>
      </c>
      <c r="C91" s="9">
        <v>35497</v>
      </c>
      <c r="D91" s="9">
        <v>3453</v>
      </c>
      <c r="E91" s="9">
        <v>14958</v>
      </c>
      <c r="F91" s="9">
        <v>4151</v>
      </c>
      <c r="G91" s="9">
        <v>474</v>
      </c>
      <c r="H91" s="9">
        <v>0</v>
      </c>
      <c r="I91" s="9">
        <v>0</v>
      </c>
      <c r="J91" s="9">
        <v>1105</v>
      </c>
      <c r="K91" s="9">
        <v>0</v>
      </c>
      <c r="L91" s="9">
        <v>0</v>
      </c>
      <c r="M91" s="9">
        <v>7578</v>
      </c>
      <c r="N91" s="9">
        <v>4007</v>
      </c>
      <c r="O91" s="9">
        <v>1077</v>
      </c>
      <c r="P91" s="9">
        <v>2609</v>
      </c>
      <c r="Q91" s="9">
        <v>1772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7578</v>
      </c>
      <c r="X91" s="9">
        <v>4007</v>
      </c>
      <c r="Y91" s="9">
        <v>1077</v>
      </c>
      <c r="AA91" s="1" t="s">
        <v>43</v>
      </c>
      <c r="AE91" s="1" t="s">
        <v>40</v>
      </c>
      <c r="AF9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50</v>
      </c>
      <c r="B1">
        <v>26537</v>
      </c>
    </row>
    <row r="2" spans="1:2" ht="15">
      <c r="A2" s="1" t="s">
        <v>104</v>
      </c>
      <c r="B2">
        <v>21870</v>
      </c>
    </row>
    <row r="3" spans="1:2" ht="15">
      <c r="A3" s="1" t="s">
        <v>62</v>
      </c>
      <c r="B3">
        <v>20589</v>
      </c>
    </row>
    <row r="4" spans="1:2" ht="15">
      <c r="A4" s="1" t="s">
        <v>86</v>
      </c>
      <c r="B4">
        <v>19854</v>
      </c>
    </row>
    <row r="5" spans="1:2" ht="15">
      <c r="A5" s="1" t="s">
        <v>58</v>
      </c>
      <c r="B5">
        <v>17487</v>
      </c>
    </row>
    <row r="6" spans="1:2" ht="15">
      <c r="A6" s="1" t="s">
        <v>64</v>
      </c>
      <c r="B6">
        <v>10810</v>
      </c>
    </row>
    <row r="7" spans="1:2" ht="15">
      <c r="A7" s="1" t="s">
        <v>80</v>
      </c>
      <c r="B7">
        <v>8011</v>
      </c>
    </row>
    <row r="8" spans="1:2" ht="15">
      <c r="A8" s="1" t="s">
        <v>92</v>
      </c>
      <c r="B8">
        <v>7667</v>
      </c>
    </row>
    <row r="9" spans="1:2" ht="15">
      <c r="A9" s="1" t="s">
        <v>72</v>
      </c>
      <c r="B9">
        <v>7131</v>
      </c>
    </row>
    <row r="10" spans="1:2" ht="15">
      <c r="A10" s="1" t="s">
        <v>90</v>
      </c>
      <c r="B10">
        <v>6553</v>
      </c>
    </row>
    <row r="11" spans="1:2" ht="15">
      <c r="A11" s="1" t="s">
        <v>74</v>
      </c>
      <c r="B11">
        <v>5212</v>
      </c>
    </row>
    <row r="13" spans="1:2" ht="15">
      <c r="A13" s="1" t="s">
        <v>104</v>
      </c>
      <c r="B13">
        <v>40220</v>
      </c>
    </row>
    <row r="14" spans="1:2" ht="15">
      <c r="A14" s="1" t="s">
        <v>64</v>
      </c>
      <c r="B14">
        <v>22393</v>
      </c>
    </row>
    <row r="15" spans="1:2" ht="15">
      <c r="A15" s="1" t="s">
        <v>66</v>
      </c>
      <c r="B15">
        <v>16385</v>
      </c>
    </row>
    <row r="16" spans="1:2" ht="15">
      <c r="A16" s="1" t="s">
        <v>74</v>
      </c>
      <c r="B16">
        <v>11394</v>
      </c>
    </row>
    <row r="17" spans="1:2" ht="15">
      <c r="A17" s="1" t="s">
        <v>80</v>
      </c>
      <c r="B17">
        <v>8011</v>
      </c>
    </row>
    <row r="18" spans="1:2" ht="15">
      <c r="A18" s="1" t="s">
        <v>50</v>
      </c>
      <c r="B18">
        <v>7981</v>
      </c>
    </row>
    <row r="19" spans="1:2" ht="15">
      <c r="A19" s="1" t="s">
        <v>92</v>
      </c>
      <c r="B19">
        <v>7667</v>
      </c>
    </row>
    <row r="20" spans="1:2" ht="15">
      <c r="A20" s="1" t="s">
        <v>72</v>
      </c>
      <c r="B20">
        <v>7131</v>
      </c>
    </row>
    <row r="21" spans="1:2" ht="15">
      <c r="A21" s="1" t="s">
        <v>90</v>
      </c>
      <c r="B21">
        <v>6553</v>
      </c>
    </row>
    <row r="22" spans="1:2" ht="15">
      <c r="A22" s="1" t="s">
        <v>76</v>
      </c>
      <c r="B22">
        <v>5914</v>
      </c>
    </row>
    <row r="23" spans="1:2" ht="15">
      <c r="A23" s="1" t="s">
        <v>96</v>
      </c>
      <c r="B23">
        <v>5835</v>
      </c>
    </row>
    <row r="24" spans="1:2" ht="15">
      <c r="A24" s="1" t="s">
        <v>78</v>
      </c>
      <c r="B24">
        <v>5397</v>
      </c>
    </row>
    <row r="25" spans="1:2" ht="15">
      <c r="A25" s="1" t="s">
        <v>68</v>
      </c>
      <c r="B25">
        <v>3636</v>
      </c>
    </row>
    <row r="26" spans="1:2" ht="15">
      <c r="A26" s="1" t="s">
        <v>102</v>
      </c>
      <c r="B26">
        <v>0</v>
      </c>
    </row>
    <row r="28" spans="1:2" ht="15">
      <c r="A28" s="1" t="s">
        <v>60</v>
      </c>
      <c r="B28">
        <v>17473</v>
      </c>
    </row>
    <row r="29" spans="1:2" ht="15">
      <c r="A29" s="1" t="s">
        <v>54</v>
      </c>
      <c r="B29">
        <v>14944</v>
      </c>
    </row>
    <row r="30" spans="1:2" ht="15">
      <c r="A30" s="1" t="s">
        <v>104</v>
      </c>
      <c r="B30">
        <v>8350</v>
      </c>
    </row>
    <row r="31" spans="1:2" ht="15">
      <c r="A31" s="1" t="s">
        <v>56</v>
      </c>
      <c r="B31">
        <v>5612</v>
      </c>
    </row>
    <row r="32" spans="1:2" ht="15">
      <c r="A32" s="1" t="s">
        <v>80</v>
      </c>
      <c r="B32">
        <v>5485</v>
      </c>
    </row>
    <row r="33" spans="1:2" ht="15">
      <c r="A33" s="1" t="s">
        <v>94</v>
      </c>
      <c r="B33">
        <v>5274</v>
      </c>
    </row>
    <row r="34" spans="1:2" ht="15">
      <c r="A34" s="1" t="s">
        <v>58</v>
      </c>
      <c r="B34">
        <v>5099</v>
      </c>
    </row>
    <row r="35" spans="1:2" ht="15">
      <c r="A35" s="1" t="s">
        <v>52</v>
      </c>
      <c r="B35">
        <v>4962</v>
      </c>
    </row>
    <row r="36" spans="1:2" ht="15">
      <c r="A36" s="1" t="s">
        <v>100</v>
      </c>
      <c r="B36">
        <v>4930</v>
      </c>
    </row>
    <row r="37" spans="1:2" ht="15">
      <c r="A37" s="1" t="s">
        <v>66</v>
      </c>
      <c r="B37">
        <v>4640</v>
      </c>
    </row>
    <row r="38" spans="1:2" ht="15">
      <c r="A38" s="1" t="s">
        <v>82</v>
      </c>
      <c r="B38">
        <v>4610</v>
      </c>
    </row>
    <row r="39" spans="1:2" ht="15">
      <c r="A39" s="1" t="s">
        <v>88</v>
      </c>
      <c r="B39">
        <v>4521</v>
      </c>
    </row>
    <row r="40" spans="1:2" ht="15">
      <c r="A40" s="1" t="s">
        <v>98</v>
      </c>
      <c r="B40">
        <v>3443</v>
      </c>
    </row>
    <row r="41" spans="1:2" ht="15">
      <c r="A41" s="1" t="s">
        <v>106</v>
      </c>
      <c r="B41">
        <v>0</v>
      </c>
    </row>
    <row r="42" spans="1:2" ht="15">
      <c r="A42" s="1" t="s">
        <v>84</v>
      </c>
      <c r="B42">
        <v>0</v>
      </c>
    </row>
    <row r="43" spans="1:2" ht="15">
      <c r="A43" s="1" t="s">
        <v>70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138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139</v>
      </c>
    </row>
    <row r="5" ht="15">
      <c r="A5" s="5" t="s">
        <v>11</v>
      </c>
    </row>
    <row r="7" ht="15.75">
      <c r="A7" s="6" t="s">
        <v>140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141</v>
      </c>
      <c r="B10">
        <f>SUM(C10:Y10)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</row>
    <row r="11" spans="1:31" ht="15">
      <c r="A11" s="2" t="s">
        <v>143</v>
      </c>
      <c r="B11">
        <f>SUM(C11:Y11)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</row>
    <row r="12" spans="1:31" ht="15">
      <c r="A12" s="2" t="s">
        <v>145</v>
      </c>
      <c r="B12">
        <f>SUM(C12:Y12)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</row>
    <row r="13" spans="1:31" ht="15">
      <c r="A13" s="2" t="s">
        <v>147</v>
      </c>
      <c r="B13">
        <f>SUM(C13:Y13)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  <c r="AA13" s="1" t="s">
        <v>49</v>
      </c>
      <c r="AC13" s="1" t="s">
        <v>148</v>
      </c>
      <c r="AE13" s="1" t="s">
        <v>40</v>
      </c>
    </row>
    <row r="14" spans="1:31" ht="15">
      <c r="A14" s="2" t="s">
        <v>149</v>
      </c>
      <c r="B14">
        <f>SUM(C14:Y14)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</row>
    <row r="16" spans="1:31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</row>
    <row r="18" ht="15.75">
      <c r="A18" s="6" t="s">
        <v>107</v>
      </c>
    </row>
    <row r="19" ht="15">
      <c r="A19" s="2" t="s">
        <v>38</v>
      </c>
    </row>
    <row r="20" spans="1:32" ht="15">
      <c r="A20" s="1" t="s">
        <v>151</v>
      </c>
      <c r="B20">
        <f aca="true" t="shared" si="0" ref="B20:B25">SUM(C20:Y20)</f>
        <v>21063</v>
      </c>
      <c r="C20">
        <v>0</v>
      </c>
      <c r="D20">
        <v>19797</v>
      </c>
      <c r="E20">
        <v>0</v>
      </c>
      <c r="F20">
        <v>1266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142</v>
      </c>
      <c r="AE20" s="1" t="s">
        <v>40</v>
      </c>
      <c r="AF20" s="1" t="s">
        <v>38</v>
      </c>
    </row>
    <row r="21" spans="1:32" ht="15">
      <c r="A21" s="1" t="s">
        <v>152</v>
      </c>
      <c r="B21">
        <f t="shared" si="0"/>
        <v>64583</v>
      </c>
      <c r="C21">
        <v>0</v>
      </c>
      <c r="D21">
        <v>51661</v>
      </c>
      <c r="E21">
        <v>0</v>
      </c>
      <c r="F21">
        <v>12922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A21" s="1" t="s">
        <v>39</v>
      </c>
      <c r="AC21" s="1" t="s">
        <v>144</v>
      </c>
      <c r="AE21" s="1" t="s">
        <v>40</v>
      </c>
      <c r="AF21" s="1" t="s">
        <v>38</v>
      </c>
    </row>
    <row r="22" spans="1:32" ht="15">
      <c r="A22" s="1" t="s">
        <v>153</v>
      </c>
      <c r="B22">
        <f t="shared" si="0"/>
        <v>7821</v>
      </c>
      <c r="C22">
        <v>0</v>
      </c>
      <c r="D22">
        <v>0</v>
      </c>
      <c r="E22">
        <v>7347</v>
      </c>
      <c r="F22">
        <v>0</v>
      </c>
      <c r="G22">
        <v>474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146</v>
      </c>
      <c r="AE22" s="1" t="s">
        <v>40</v>
      </c>
      <c r="AF22" s="1" t="s">
        <v>38</v>
      </c>
    </row>
    <row r="23" spans="1:32" ht="15">
      <c r="A23" s="1" t="s">
        <v>154</v>
      </c>
      <c r="B23">
        <f t="shared" si="0"/>
        <v>56369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19498</v>
      </c>
      <c r="O23">
        <v>7274</v>
      </c>
      <c r="P23">
        <v>0</v>
      </c>
      <c r="Q23">
        <v>2825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19498</v>
      </c>
      <c r="Y23">
        <v>7274</v>
      </c>
      <c r="AA23" s="1" t="s">
        <v>39</v>
      </c>
      <c r="AC23" s="1" t="s">
        <v>148</v>
      </c>
      <c r="AE23" s="1" t="s">
        <v>40</v>
      </c>
      <c r="AF23" s="1" t="s">
        <v>38</v>
      </c>
    </row>
    <row r="24" spans="1:32" ht="15">
      <c r="A24" s="1" t="s">
        <v>155</v>
      </c>
      <c r="B24">
        <f t="shared" si="0"/>
        <v>1885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1885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C24" s="1" t="s">
        <v>150</v>
      </c>
      <c r="AE24" s="1" t="s">
        <v>40</v>
      </c>
      <c r="AF24" s="1" t="s">
        <v>38</v>
      </c>
    </row>
    <row r="25" spans="1:32" ht="15">
      <c r="A25" s="10" t="s">
        <v>119</v>
      </c>
      <c r="B25" s="9">
        <f t="shared" si="0"/>
        <v>151721</v>
      </c>
      <c r="C25" s="9">
        <v>0</v>
      </c>
      <c r="D25" s="9">
        <v>71458</v>
      </c>
      <c r="E25" s="9">
        <v>7347</v>
      </c>
      <c r="F25" s="9">
        <v>14188</v>
      </c>
      <c r="G25" s="9">
        <v>474</v>
      </c>
      <c r="H25" s="9">
        <v>0</v>
      </c>
      <c r="I25" s="9">
        <v>0</v>
      </c>
      <c r="J25" s="9">
        <v>0</v>
      </c>
      <c r="K25" s="9">
        <v>1885</v>
      </c>
      <c r="L25" s="9">
        <v>0</v>
      </c>
      <c r="M25" s="9">
        <v>0</v>
      </c>
      <c r="N25" s="9">
        <v>19498</v>
      </c>
      <c r="O25" s="9">
        <v>7274</v>
      </c>
      <c r="P25" s="9">
        <v>0</v>
      </c>
      <c r="Q25" s="9">
        <v>2825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19498</v>
      </c>
      <c r="Y25" s="9">
        <v>7274</v>
      </c>
      <c r="AA25" s="1" t="s">
        <v>43</v>
      </c>
      <c r="AE25" s="1" t="s">
        <v>40</v>
      </c>
      <c r="AF25" s="1" t="s">
        <v>38</v>
      </c>
    </row>
    <row r="27" ht="15">
      <c r="A27" s="2" t="s">
        <v>41</v>
      </c>
    </row>
    <row r="28" spans="1:32" ht="15">
      <c r="A28" s="1" t="s">
        <v>151</v>
      </c>
      <c r="B28">
        <f aca="true" t="shared" si="1" ref="B28:B33">SUM(C28:Y28)</f>
        <v>21600</v>
      </c>
      <c r="C28">
        <v>0</v>
      </c>
      <c r="D28">
        <v>12571</v>
      </c>
      <c r="E28">
        <v>6422</v>
      </c>
      <c r="F28">
        <v>2607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 s="1" t="s">
        <v>39</v>
      </c>
      <c r="AC28" s="1" t="s">
        <v>142</v>
      </c>
      <c r="AE28" s="1" t="s">
        <v>40</v>
      </c>
      <c r="AF28" s="1" t="s">
        <v>41</v>
      </c>
    </row>
    <row r="29" spans="1:32" ht="15">
      <c r="A29" s="1" t="s">
        <v>152</v>
      </c>
      <c r="B29">
        <f t="shared" si="1"/>
        <v>64688</v>
      </c>
      <c r="C29">
        <v>0</v>
      </c>
      <c r="D29">
        <v>39966</v>
      </c>
      <c r="E29">
        <v>18821</v>
      </c>
      <c r="F29">
        <v>5901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144</v>
      </c>
      <c r="AE29" s="1" t="s">
        <v>40</v>
      </c>
      <c r="AF29" s="1" t="s">
        <v>41</v>
      </c>
    </row>
    <row r="30" spans="1:32" ht="15">
      <c r="A30" s="1" t="s">
        <v>153</v>
      </c>
      <c r="B30">
        <f t="shared" si="1"/>
        <v>10119</v>
      </c>
      <c r="C30">
        <v>0</v>
      </c>
      <c r="D30">
        <v>0</v>
      </c>
      <c r="E30">
        <v>5834</v>
      </c>
      <c r="F30">
        <v>2669</v>
      </c>
      <c r="G30">
        <v>1616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" t="s">
        <v>39</v>
      </c>
      <c r="AC30" s="1" t="s">
        <v>146</v>
      </c>
      <c r="AE30" s="1" t="s">
        <v>40</v>
      </c>
      <c r="AF30" s="1" t="s">
        <v>41</v>
      </c>
    </row>
    <row r="31" spans="1:32" ht="15">
      <c r="A31" s="1" t="s">
        <v>154</v>
      </c>
      <c r="B31">
        <f t="shared" si="1"/>
        <v>49120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10181</v>
      </c>
      <c r="O31">
        <v>12118</v>
      </c>
      <c r="P31">
        <v>2863</v>
      </c>
      <c r="Q31">
        <v>1659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10181</v>
      </c>
      <c r="Y31">
        <v>12118</v>
      </c>
      <c r="AA31" s="1" t="s">
        <v>39</v>
      </c>
      <c r="AC31" s="1" t="s">
        <v>148</v>
      </c>
      <c r="AE31" s="1" t="s">
        <v>40</v>
      </c>
      <c r="AF31" s="1" t="s">
        <v>41</v>
      </c>
    </row>
    <row r="32" spans="1:32" ht="15">
      <c r="A32" s="1" t="s">
        <v>155</v>
      </c>
      <c r="B32">
        <f t="shared" si="1"/>
        <v>2990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2990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150</v>
      </c>
      <c r="AE32" s="1" t="s">
        <v>40</v>
      </c>
      <c r="AF32" s="1" t="s">
        <v>41</v>
      </c>
    </row>
    <row r="33" spans="1:32" ht="15">
      <c r="A33" s="10" t="s">
        <v>119</v>
      </c>
      <c r="B33" s="9">
        <f t="shared" si="1"/>
        <v>148517</v>
      </c>
      <c r="C33" s="9">
        <v>0</v>
      </c>
      <c r="D33" s="9">
        <v>52537</v>
      </c>
      <c r="E33" s="9">
        <v>31077</v>
      </c>
      <c r="F33" s="9">
        <v>11177</v>
      </c>
      <c r="G33" s="9">
        <v>1616</v>
      </c>
      <c r="H33" s="9">
        <v>0</v>
      </c>
      <c r="I33" s="9">
        <v>0</v>
      </c>
      <c r="J33" s="9">
        <v>0</v>
      </c>
      <c r="K33" s="9">
        <v>2990</v>
      </c>
      <c r="L33" s="9">
        <v>0</v>
      </c>
      <c r="M33" s="9">
        <v>0</v>
      </c>
      <c r="N33" s="9">
        <v>10181</v>
      </c>
      <c r="O33" s="9">
        <v>12118</v>
      </c>
      <c r="P33" s="9">
        <v>2863</v>
      </c>
      <c r="Q33" s="9">
        <v>1659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10181</v>
      </c>
      <c r="Y33" s="9">
        <v>12118</v>
      </c>
      <c r="AA33" s="1" t="s">
        <v>43</v>
      </c>
      <c r="AE33" s="1" t="s">
        <v>40</v>
      </c>
      <c r="AF33" s="1" t="s">
        <v>41</v>
      </c>
    </row>
    <row r="35" ht="15">
      <c r="A35" s="2" t="s">
        <v>42</v>
      </c>
    </row>
    <row r="36" spans="1:32" ht="15">
      <c r="A36" s="1" t="s">
        <v>151</v>
      </c>
      <c r="B36">
        <f aca="true" t="shared" si="2" ref="B36:B41">SUM(C36:Y36)</f>
        <v>10377</v>
      </c>
      <c r="C36">
        <v>8261</v>
      </c>
      <c r="D36">
        <v>0</v>
      </c>
      <c r="E36">
        <v>1308</v>
      </c>
      <c r="F36">
        <v>808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142</v>
      </c>
      <c r="AE36" s="1" t="s">
        <v>40</v>
      </c>
      <c r="AF36" s="1" t="s">
        <v>42</v>
      </c>
    </row>
    <row r="37" spans="1:32" ht="15">
      <c r="A37" s="1" t="s">
        <v>152</v>
      </c>
      <c r="B37">
        <f t="shared" si="2"/>
        <v>41539</v>
      </c>
      <c r="C37">
        <v>26348</v>
      </c>
      <c r="D37">
        <v>0</v>
      </c>
      <c r="E37">
        <v>13146</v>
      </c>
      <c r="F37">
        <v>2045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 s="1" t="s">
        <v>39</v>
      </c>
      <c r="AC37" s="1" t="s">
        <v>144</v>
      </c>
      <c r="AE37" s="1" t="s">
        <v>40</v>
      </c>
      <c r="AF37" s="1" t="s">
        <v>42</v>
      </c>
    </row>
    <row r="38" spans="1:32" ht="15">
      <c r="A38" s="1" t="s">
        <v>153</v>
      </c>
      <c r="B38">
        <f t="shared" si="2"/>
        <v>6617</v>
      </c>
      <c r="C38">
        <v>888</v>
      </c>
      <c r="D38">
        <v>3453</v>
      </c>
      <c r="E38">
        <v>504</v>
      </c>
      <c r="F38">
        <v>1298</v>
      </c>
      <c r="G38">
        <v>474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" t="s">
        <v>39</v>
      </c>
      <c r="AC38" s="1" t="s">
        <v>146</v>
      </c>
      <c r="AE38" s="1" t="s">
        <v>40</v>
      </c>
      <c r="AF38" s="1" t="s">
        <v>42</v>
      </c>
    </row>
    <row r="39" spans="1:32" ht="15">
      <c r="A39" s="1" t="s">
        <v>154</v>
      </c>
      <c r="B39">
        <f t="shared" si="2"/>
        <v>29705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7578</v>
      </c>
      <c r="N39">
        <v>4007</v>
      </c>
      <c r="O39">
        <v>1077</v>
      </c>
      <c r="P39">
        <v>2609</v>
      </c>
      <c r="Q39">
        <v>1772</v>
      </c>
      <c r="R39">
        <v>0</v>
      </c>
      <c r="S39">
        <v>0</v>
      </c>
      <c r="T39">
        <v>0</v>
      </c>
      <c r="U39">
        <v>0</v>
      </c>
      <c r="V39">
        <v>0</v>
      </c>
      <c r="W39">
        <v>7578</v>
      </c>
      <c r="X39">
        <v>4007</v>
      </c>
      <c r="Y39">
        <v>1077</v>
      </c>
      <c r="AA39" s="1" t="s">
        <v>39</v>
      </c>
      <c r="AC39" s="1" t="s">
        <v>148</v>
      </c>
      <c r="AE39" s="1" t="s">
        <v>40</v>
      </c>
      <c r="AF39" s="1" t="s">
        <v>42</v>
      </c>
    </row>
    <row r="40" spans="1:32" ht="15">
      <c r="A40" s="1" t="s">
        <v>155</v>
      </c>
      <c r="B40">
        <f t="shared" si="2"/>
        <v>1105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1105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C40" s="1" t="s">
        <v>150</v>
      </c>
      <c r="AE40" s="1" t="s">
        <v>40</v>
      </c>
      <c r="AF40" s="1" t="s">
        <v>42</v>
      </c>
    </row>
    <row r="41" spans="1:32" ht="15">
      <c r="A41" s="10" t="s">
        <v>119</v>
      </c>
      <c r="B41" s="9">
        <f t="shared" si="2"/>
        <v>89343</v>
      </c>
      <c r="C41" s="9">
        <v>35497</v>
      </c>
      <c r="D41" s="9">
        <v>3453</v>
      </c>
      <c r="E41" s="9">
        <v>14958</v>
      </c>
      <c r="F41" s="9">
        <v>4151</v>
      </c>
      <c r="G41" s="9">
        <v>474</v>
      </c>
      <c r="H41" s="9">
        <v>0</v>
      </c>
      <c r="I41" s="9">
        <v>0</v>
      </c>
      <c r="J41" s="9">
        <v>1105</v>
      </c>
      <c r="K41" s="9">
        <v>0</v>
      </c>
      <c r="L41" s="9">
        <v>0</v>
      </c>
      <c r="M41" s="9">
        <v>7578</v>
      </c>
      <c r="N41" s="9">
        <v>4007</v>
      </c>
      <c r="O41" s="9">
        <v>1077</v>
      </c>
      <c r="P41" s="9">
        <v>2609</v>
      </c>
      <c r="Q41" s="9">
        <v>1772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7578</v>
      </c>
      <c r="X41" s="9">
        <v>4007</v>
      </c>
      <c r="Y41" s="9">
        <v>1077</v>
      </c>
      <c r="AA41" s="1" t="s">
        <v>43</v>
      </c>
      <c r="AE41" s="1" t="s">
        <v>40</v>
      </c>
      <c r="AF4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156</v>
      </c>
    </row>
    <row r="5" ht="15">
      <c r="A5" s="5" t="s">
        <v>11</v>
      </c>
    </row>
    <row r="7" ht="15.75">
      <c r="A7" s="6" t="s">
        <v>157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141</v>
      </c>
      <c r="B10">
        <f>SUM(C10:Y10)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 s="1" t="s">
        <v>49</v>
      </c>
      <c r="AC10" s="1" t="s">
        <v>142</v>
      </c>
      <c r="AE10" s="1" t="s">
        <v>40</v>
      </c>
    </row>
    <row r="11" spans="1:31" ht="15">
      <c r="A11" s="2" t="s">
        <v>143</v>
      </c>
      <c r="B11">
        <f>SUM(C11:Y11)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" t="s">
        <v>49</v>
      </c>
      <c r="AC11" s="1" t="s">
        <v>144</v>
      </c>
      <c r="AE11" s="1" t="s">
        <v>40</v>
      </c>
    </row>
    <row r="12" spans="1:31" ht="15">
      <c r="A12" s="2" t="s">
        <v>145</v>
      </c>
      <c r="B12">
        <f>SUM(C12:Y12)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 s="1" t="s">
        <v>49</v>
      </c>
      <c r="AC12" s="1" t="s">
        <v>146</v>
      </c>
      <c r="AE12" s="1" t="s">
        <v>40</v>
      </c>
    </row>
    <row r="13" spans="1:31" ht="15">
      <c r="A13" s="2" t="s">
        <v>147</v>
      </c>
      <c r="B13">
        <f>SUM(C13:Y13)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  <c r="AA13" s="1" t="s">
        <v>49</v>
      </c>
      <c r="AC13" s="1" t="s">
        <v>148</v>
      </c>
      <c r="AE13" s="1" t="s">
        <v>40</v>
      </c>
    </row>
    <row r="14" spans="1:31" ht="15">
      <c r="A14" s="2" t="s">
        <v>149</v>
      </c>
      <c r="B14">
        <f>SUM(C14:Y14)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C14" s="1" t="s">
        <v>150</v>
      </c>
      <c r="AE14" s="1" t="s">
        <v>40</v>
      </c>
    </row>
    <row r="16" ht="15.75">
      <c r="A16" s="6" t="s">
        <v>107</v>
      </c>
    </row>
    <row r="17" ht="15">
      <c r="A17" s="2" t="s">
        <v>38</v>
      </c>
    </row>
    <row r="18" spans="1:32" ht="15">
      <c r="A18" s="1" t="s">
        <v>151</v>
      </c>
      <c r="B18">
        <f>SUM(C18:Y18)</f>
        <v>12</v>
      </c>
      <c r="C18">
        <v>0</v>
      </c>
      <c r="D18">
        <v>11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 s="1" t="s">
        <v>39</v>
      </c>
      <c r="AC18" s="1" t="s">
        <v>142</v>
      </c>
      <c r="AE18" s="1" t="s">
        <v>40</v>
      </c>
      <c r="AF18" s="1" t="s">
        <v>38</v>
      </c>
    </row>
    <row r="19" spans="1:32" ht="15">
      <c r="A19" s="1" t="s">
        <v>152</v>
      </c>
      <c r="B19">
        <f>SUM(C19:Y19)</f>
        <v>12</v>
      </c>
      <c r="C19">
        <v>0</v>
      </c>
      <c r="D19">
        <v>11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 s="1" t="s">
        <v>39</v>
      </c>
      <c r="AC19" s="1" t="s">
        <v>144</v>
      </c>
      <c r="AE19" s="1" t="s">
        <v>40</v>
      </c>
      <c r="AF19" s="1" t="s">
        <v>38</v>
      </c>
    </row>
    <row r="20" spans="1:32" ht="15">
      <c r="A20" s="1" t="s">
        <v>153</v>
      </c>
      <c r="B20">
        <f>SUM(C20:Y20)</f>
        <v>11</v>
      </c>
      <c r="C20">
        <v>0</v>
      </c>
      <c r="D20">
        <v>0</v>
      </c>
      <c r="E20">
        <v>10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" t="s">
        <v>39</v>
      </c>
      <c r="AC20" s="1" t="s">
        <v>146</v>
      </c>
      <c r="AE20" s="1" t="s">
        <v>40</v>
      </c>
      <c r="AF20" s="1" t="s">
        <v>38</v>
      </c>
    </row>
    <row r="21" spans="1:32" ht="15">
      <c r="A21" s="1" t="s">
        <v>154</v>
      </c>
      <c r="B21">
        <f>SUM(C21:Y21)</f>
        <v>23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8</v>
      </c>
      <c r="O21">
        <v>3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8</v>
      </c>
      <c r="Y21">
        <v>3</v>
      </c>
      <c r="AA21" s="1" t="s">
        <v>39</v>
      </c>
      <c r="AC21" s="1" t="s">
        <v>148</v>
      </c>
      <c r="AE21" s="1" t="s">
        <v>40</v>
      </c>
      <c r="AF21" s="1" t="s">
        <v>38</v>
      </c>
    </row>
    <row r="22" spans="1:32" ht="15">
      <c r="A22" s="1" t="s">
        <v>155</v>
      </c>
      <c r="B22">
        <f>SUM(C22:Y22)</f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" t="s">
        <v>39</v>
      </c>
      <c r="AC22" s="1" t="s">
        <v>150</v>
      </c>
      <c r="AE22" s="1" t="s">
        <v>40</v>
      </c>
      <c r="AF22" s="1" t="s">
        <v>38</v>
      </c>
    </row>
    <row r="24" ht="15">
      <c r="A24" s="2" t="s">
        <v>41</v>
      </c>
    </row>
    <row r="25" spans="1:32" ht="15">
      <c r="A25" s="1" t="s">
        <v>151</v>
      </c>
      <c r="B25">
        <f>SUM(C25:Y25)</f>
        <v>16</v>
      </c>
      <c r="C25">
        <v>0</v>
      </c>
      <c r="D25">
        <v>9</v>
      </c>
      <c r="E25">
        <v>4</v>
      </c>
      <c r="F25">
        <v>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 s="1" t="s">
        <v>39</v>
      </c>
      <c r="AC25" s="1" t="s">
        <v>142</v>
      </c>
      <c r="AE25" s="1" t="s">
        <v>40</v>
      </c>
      <c r="AF25" s="1" t="s">
        <v>41</v>
      </c>
    </row>
    <row r="26" spans="1:32" ht="15">
      <c r="A26" s="1" t="s">
        <v>152</v>
      </c>
      <c r="B26">
        <f>SUM(C26:Y26)</f>
        <v>16</v>
      </c>
      <c r="C26">
        <v>0</v>
      </c>
      <c r="D26">
        <v>9</v>
      </c>
      <c r="E26">
        <v>4</v>
      </c>
      <c r="F26">
        <v>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 s="1" t="s">
        <v>39</v>
      </c>
      <c r="AC26" s="1" t="s">
        <v>144</v>
      </c>
      <c r="AE26" s="1" t="s">
        <v>40</v>
      </c>
      <c r="AF26" s="1" t="s">
        <v>41</v>
      </c>
    </row>
    <row r="27" spans="1:32" ht="15">
      <c r="A27" s="1" t="s">
        <v>153</v>
      </c>
      <c r="B27">
        <f>SUM(C27:Y27)</f>
        <v>16</v>
      </c>
      <c r="C27">
        <v>0</v>
      </c>
      <c r="D27">
        <v>0</v>
      </c>
      <c r="E27">
        <v>9</v>
      </c>
      <c r="F27">
        <v>5</v>
      </c>
      <c r="G27">
        <v>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 s="1" t="s">
        <v>39</v>
      </c>
      <c r="AC27" s="1" t="s">
        <v>146</v>
      </c>
      <c r="AE27" s="1" t="s">
        <v>40</v>
      </c>
      <c r="AF27" s="1" t="s">
        <v>41</v>
      </c>
    </row>
    <row r="28" spans="1:32" ht="15">
      <c r="A28" s="1" t="s">
        <v>154</v>
      </c>
      <c r="B28">
        <f>SUM(C28:Y28)</f>
        <v>29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</v>
      </c>
      <c r="O28">
        <v>7</v>
      </c>
      <c r="P28">
        <v>2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</v>
      </c>
      <c r="Y28">
        <v>7</v>
      </c>
      <c r="AA28" s="1" t="s">
        <v>39</v>
      </c>
      <c r="AC28" s="1" t="s">
        <v>148</v>
      </c>
      <c r="AE28" s="1" t="s">
        <v>40</v>
      </c>
      <c r="AF28" s="1" t="s">
        <v>41</v>
      </c>
    </row>
    <row r="29" spans="1:32" ht="15">
      <c r="A29" s="1" t="s">
        <v>155</v>
      </c>
      <c r="B29">
        <f>SUM(C29:Y29)</f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 s="1" t="s">
        <v>39</v>
      </c>
      <c r="AC29" s="1" t="s">
        <v>150</v>
      </c>
      <c r="AE29" s="1" t="s">
        <v>40</v>
      </c>
      <c r="AF29" s="1" t="s">
        <v>41</v>
      </c>
    </row>
    <row r="31" ht="15">
      <c r="A31" s="2" t="s">
        <v>42</v>
      </c>
    </row>
    <row r="32" spans="1:32" ht="15">
      <c r="A32" s="1" t="s">
        <v>151</v>
      </c>
      <c r="B32">
        <f>SUM(C32:Y32)</f>
        <v>14</v>
      </c>
      <c r="C32">
        <v>11</v>
      </c>
      <c r="D32">
        <v>0</v>
      </c>
      <c r="E32">
        <v>2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C32" s="1" t="s">
        <v>142</v>
      </c>
      <c r="AE32" s="1" t="s">
        <v>40</v>
      </c>
      <c r="AF32" s="1" t="s">
        <v>42</v>
      </c>
    </row>
    <row r="33" spans="1:32" ht="15">
      <c r="A33" s="1" t="s">
        <v>152</v>
      </c>
      <c r="B33">
        <f>SUM(C33:Y33)</f>
        <v>14</v>
      </c>
      <c r="C33">
        <v>11</v>
      </c>
      <c r="D33">
        <v>0</v>
      </c>
      <c r="E33">
        <v>2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 s="1" t="s">
        <v>39</v>
      </c>
      <c r="AC33" s="1" t="s">
        <v>144</v>
      </c>
      <c r="AE33" s="1" t="s">
        <v>40</v>
      </c>
      <c r="AF33" s="1" t="s">
        <v>42</v>
      </c>
    </row>
    <row r="34" spans="1:32" ht="15">
      <c r="A34" s="1" t="s">
        <v>153</v>
      </c>
      <c r="B34">
        <f>SUM(C34:Y34)</f>
        <v>14</v>
      </c>
      <c r="C34">
        <v>3</v>
      </c>
      <c r="D34">
        <v>6</v>
      </c>
      <c r="E34">
        <v>2</v>
      </c>
      <c r="F34">
        <v>2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AA34" s="1" t="s">
        <v>39</v>
      </c>
      <c r="AC34" s="1" t="s">
        <v>146</v>
      </c>
      <c r="AE34" s="1" t="s">
        <v>40</v>
      </c>
      <c r="AF34" s="1" t="s">
        <v>42</v>
      </c>
    </row>
    <row r="35" spans="1:32" ht="15">
      <c r="A35" s="1" t="s">
        <v>154</v>
      </c>
      <c r="B35">
        <f>SUM(C35:Y35)</f>
        <v>25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7</v>
      </c>
      <c r="N35">
        <v>3</v>
      </c>
      <c r="O35">
        <v>1</v>
      </c>
      <c r="P35">
        <v>2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7</v>
      </c>
      <c r="X35">
        <v>3</v>
      </c>
      <c r="Y35">
        <v>1</v>
      </c>
      <c r="AA35" s="1" t="s">
        <v>39</v>
      </c>
      <c r="AC35" s="1" t="s">
        <v>148</v>
      </c>
      <c r="AE35" s="1" t="s">
        <v>40</v>
      </c>
      <c r="AF35" s="1" t="s">
        <v>42</v>
      </c>
    </row>
    <row r="36" spans="1:32" ht="15">
      <c r="A36" s="1" t="s">
        <v>155</v>
      </c>
      <c r="B36">
        <f>SUM(C36:Y36)</f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 s="1" t="s">
        <v>39</v>
      </c>
      <c r="AC36" s="1" t="s">
        <v>150</v>
      </c>
      <c r="AE36" s="1" t="s">
        <v>40</v>
      </c>
      <c r="AF36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0" sqref="M10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158</v>
      </c>
    </row>
    <row r="5" ht="15">
      <c r="A5" s="5" t="s">
        <v>11</v>
      </c>
    </row>
    <row r="7" ht="15.75">
      <c r="A7" s="6" t="s">
        <v>159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W8" s="7" t="s">
        <v>34</v>
      </c>
      <c r="X8" s="7" t="s">
        <v>35</v>
      </c>
      <c r="Y8" s="7" t="s">
        <v>36</v>
      </c>
      <c r="AA8" s="1" t="s">
        <v>37</v>
      </c>
    </row>
    <row r="10" spans="1:31" ht="15">
      <c r="A10" s="2" t="s">
        <v>160</v>
      </c>
      <c r="B10">
        <f>SUM(C10:Y10)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  <c r="AA10" s="1" t="s">
        <v>49</v>
      </c>
      <c r="AD10" s="1" t="s">
        <v>161</v>
      </c>
      <c r="AE10" s="1" t="s">
        <v>40</v>
      </c>
    </row>
    <row r="11" spans="1:31" ht="15">
      <c r="A11" s="2" t="s">
        <v>162</v>
      </c>
      <c r="B11">
        <f>SUM(C11:Y11)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  <c r="AA11" s="1" t="s">
        <v>49</v>
      </c>
      <c r="AD11" s="1" t="s">
        <v>163</v>
      </c>
      <c r="AE11" s="1" t="s">
        <v>40</v>
      </c>
    </row>
    <row r="12" spans="1:31" ht="15">
      <c r="A12" s="2" t="s">
        <v>164</v>
      </c>
      <c r="B12">
        <f>SUM(C12:Y12)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  <c r="AA12" s="1" t="s">
        <v>49</v>
      </c>
      <c r="AD12" s="1" t="s">
        <v>165</v>
      </c>
      <c r="AE12" s="1" t="s">
        <v>40</v>
      </c>
    </row>
    <row r="13" spans="1:31" ht="15">
      <c r="A13" s="2" t="s">
        <v>166</v>
      </c>
      <c r="B13">
        <f>SUM(C13:Y13)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 s="1" t="s">
        <v>49</v>
      </c>
      <c r="AD13" s="1" t="s">
        <v>167</v>
      </c>
      <c r="AE13" s="1" t="s">
        <v>40</v>
      </c>
    </row>
    <row r="14" spans="1:31" ht="15">
      <c r="A14" s="2" t="s">
        <v>168</v>
      </c>
      <c r="B14">
        <f>SUM(C14:Y14)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" t="s">
        <v>49</v>
      </c>
      <c r="AD14" s="1" t="s">
        <v>169</v>
      </c>
      <c r="AE14" s="1" t="s">
        <v>40</v>
      </c>
    </row>
    <row r="16" spans="1:31" ht="15">
      <c r="A16" s="8" t="s">
        <v>13</v>
      </c>
      <c r="B16" s="9">
        <f>SUM(C16:Y16)</f>
        <v>389581</v>
      </c>
      <c r="C16" s="9">
        <v>35497</v>
      </c>
      <c r="D16" s="9">
        <v>127448</v>
      </c>
      <c r="E16" s="9">
        <v>53382</v>
      </c>
      <c r="F16" s="9">
        <v>29516</v>
      </c>
      <c r="G16" s="9">
        <v>2564</v>
      </c>
      <c r="H16" s="9">
        <v>0</v>
      </c>
      <c r="I16" s="9">
        <v>0</v>
      </c>
      <c r="J16" s="9">
        <v>1105</v>
      </c>
      <c r="K16" s="9">
        <v>4875</v>
      </c>
      <c r="L16" s="9">
        <v>0</v>
      </c>
      <c r="M16" s="9">
        <v>7578</v>
      </c>
      <c r="N16" s="9">
        <v>33686</v>
      </c>
      <c r="O16" s="9">
        <v>20469</v>
      </c>
      <c r="P16" s="9">
        <v>5472</v>
      </c>
      <c r="Q16" s="9">
        <v>6256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7578</v>
      </c>
      <c r="X16" s="9">
        <v>33686</v>
      </c>
      <c r="Y16" s="9">
        <v>20469</v>
      </c>
      <c r="AA16" s="1" t="s">
        <v>43</v>
      </c>
      <c r="AE16" s="1" t="s">
        <v>40</v>
      </c>
    </row>
    <row r="18" ht="15.75">
      <c r="A18" s="6" t="s">
        <v>107</v>
      </c>
    </row>
    <row r="19" ht="15">
      <c r="A19" s="2" t="s">
        <v>38</v>
      </c>
    </row>
    <row r="20" spans="1:32" ht="15">
      <c r="A20" s="1" t="s">
        <v>170</v>
      </c>
      <c r="B20">
        <f aca="true" t="shared" si="0" ref="B20:B25">SUM(C20:Y20)</f>
        <v>38769</v>
      </c>
      <c r="C20">
        <v>0</v>
      </c>
      <c r="D20">
        <v>10858</v>
      </c>
      <c r="E20">
        <v>495</v>
      </c>
      <c r="F20">
        <v>730</v>
      </c>
      <c r="G20">
        <v>5</v>
      </c>
      <c r="H20">
        <v>0</v>
      </c>
      <c r="I20">
        <v>0</v>
      </c>
      <c r="J20">
        <v>0</v>
      </c>
      <c r="K20">
        <v>850</v>
      </c>
      <c r="L20">
        <v>0</v>
      </c>
      <c r="M20">
        <v>0</v>
      </c>
      <c r="N20">
        <v>9265</v>
      </c>
      <c r="O20">
        <v>3053</v>
      </c>
      <c r="P20">
        <v>0</v>
      </c>
      <c r="Q20">
        <v>1195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9265</v>
      </c>
      <c r="Y20">
        <v>3053</v>
      </c>
      <c r="AA20" s="1" t="s">
        <v>39</v>
      </c>
      <c r="AD20" s="1" t="s">
        <v>161</v>
      </c>
      <c r="AE20" s="1" t="s">
        <v>40</v>
      </c>
      <c r="AF20" s="1" t="s">
        <v>38</v>
      </c>
    </row>
    <row r="21" spans="1:32" ht="15">
      <c r="A21" s="1" t="s">
        <v>171</v>
      </c>
      <c r="B21">
        <f t="shared" si="0"/>
        <v>81312</v>
      </c>
      <c r="C21">
        <v>0</v>
      </c>
      <c r="D21">
        <v>46409</v>
      </c>
      <c r="E21">
        <v>5182</v>
      </c>
      <c r="F21">
        <v>12339</v>
      </c>
      <c r="G21">
        <v>339</v>
      </c>
      <c r="H21">
        <v>0</v>
      </c>
      <c r="I21">
        <v>0</v>
      </c>
      <c r="J21">
        <v>0</v>
      </c>
      <c r="K21">
        <v>1035</v>
      </c>
      <c r="L21">
        <v>0</v>
      </c>
      <c r="M21">
        <v>0</v>
      </c>
      <c r="N21">
        <v>4718</v>
      </c>
      <c r="O21">
        <v>2721</v>
      </c>
      <c r="P21">
        <v>0</v>
      </c>
      <c r="Q21">
        <v>1130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4718</v>
      </c>
      <c r="Y21">
        <v>2721</v>
      </c>
      <c r="AA21" s="1" t="s">
        <v>39</v>
      </c>
      <c r="AD21" s="1" t="s">
        <v>163</v>
      </c>
      <c r="AE21" s="1" t="s">
        <v>40</v>
      </c>
      <c r="AF21" s="1" t="s">
        <v>38</v>
      </c>
    </row>
    <row r="22" spans="1:32" ht="15">
      <c r="A22" s="1" t="s">
        <v>172</v>
      </c>
      <c r="B22">
        <f t="shared" si="0"/>
        <v>29245</v>
      </c>
      <c r="C22">
        <v>0</v>
      </c>
      <c r="D22">
        <v>12015</v>
      </c>
      <c r="E22">
        <v>1670</v>
      </c>
      <c r="F22">
        <v>900</v>
      </c>
      <c r="G22">
        <v>130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5515</v>
      </c>
      <c r="O22">
        <v>1500</v>
      </c>
      <c r="P22">
        <v>0</v>
      </c>
      <c r="Q22">
        <v>500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5515</v>
      </c>
      <c r="Y22">
        <v>1500</v>
      </c>
      <c r="AA22" s="1" t="s">
        <v>39</v>
      </c>
      <c r="AD22" s="1" t="s">
        <v>165</v>
      </c>
      <c r="AE22" s="1" t="s">
        <v>40</v>
      </c>
      <c r="AF22" s="1" t="s">
        <v>38</v>
      </c>
    </row>
    <row r="23" spans="1:32" ht="15">
      <c r="A23" s="1" t="s">
        <v>173</v>
      </c>
      <c r="B23">
        <f t="shared" si="0"/>
        <v>275</v>
      </c>
      <c r="C23">
        <v>0</v>
      </c>
      <c r="D23">
        <v>233</v>
      </c>
      <c r="E23">
        <v>0</v>
      </c>
      <c r="F23">
        <v>42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A23" s="1" t="s">
        <v>39</v>
      </c>
      <c r="AD23" s="1" t="s">
        <v>167</v>
      </c>
      <c r="AE23" s="1" t="s">
        <v>40</v>
      </c>
      <c r="AF23" s="1" t="s">
        <v>38</v>
      </c>
    </row>
    <row r="24" spans="1:32" ht="15">
      <c r="A24" s="1" t="s">
        <v>174</v>
      </c>
      <c r="B24">
        <f t="shared" si="0"/>
        <v>2120</v>
      </c>
      <c r="C24">
        <v>0</v>
      </c>
      <c r="D24">
        <v>1943</v>
      </c>
      <c r="E24">
        <v>0</v>
      </c>
      <c r="F24">
        <v>177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A24" s="1" t="s">
        <v>39</v>
      </c>
      <c r="AD24" s="1" t="s">
        <v>169</v>
      </c>
      <c r="AE24" s="1" t="s">
        <v>40</v>
      </c>
      <c r="AF24" s="1" t="s">
        <v>38</v>
      </c>
    </row>
    <row r="25" spans="1:32" ht="15">
      <c r="A25" s="10" t="s">
        <v>119</v>
      </c>
      <c r="B25" s="9">
        <f t="shared" si="0"/>
        <v>151721</v>
      </c>
      <c r="C25" s="9">
        <v>0</v>
      </c>
      <c r="D25" s="9">
        <v>71458</v>
      </c>
      <c r="E25" s="9">
        <v>7347</v>
      </c>
      <c r="F25" s="9">
        <v>14188</v>
      </c>
      <c r="G25" s="9">
        <v>474</v>
      </c>
      <c r="H25" s="9">
        <v>0</v>
      </c>
      <c r="I25" s="9">
        <v>0</v>
      </c>
      <c r="J25" s="9">
        <v>0</v>
      </c>
      <c r="K25" s="9">
        <v>1885</v>
      </c>
      <c r="L25" s="9">
        <v>0</v>
      </c>
      <c r="M25" s="9">
        <v>0</v>
      </c>
      <c r="N25" s="9">
        <v>19498</v>
      </c>
      <c r="O25" s="9">
        <v>7274</v>
      </c>
      <c r="P25" s="9">
        <v>0</v>
      </c>
      <c r="Q25" s="9">
        <v>2825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19498</v>
      </c>
      <c r="Y25" s="9">
        <v>7274</v>
      </c>
      <c r="AA25" s="1" t="s">
        <v>43</v>
      </c>
      <c r="AE25" s="1" t="s">
        <v>40</v>
      </c>
      <c r="AF25" s="1" t="s">
        <v>38</v>
      </c>
    </row>
    <row r="27" ht="15">
      <c r="A27" s="2" t="s">
        <v>41</v>
      </c>
    </row>
    <row r="28" spans="1:32" ht="15">
      <c r="A28" s="1" t="s">
        <v>170</v>
      </c>
      <c r="B28">
        <f aca="true" t="shared" si="1" ref="B28:B33">SUM(C28:Y28)</f>
        <v>26531</v>
      </c>
      <c r="C28">
        <v>0</v>
      </c>
      <c r="D28">
        <v>4304</v>
      </c>
      <c r="E28">
        <v>2597</v>
      </c>
      <c r="F28">
        <v>1700</v>
      </c>
      <c r="G28">
        <v>365</v>
      </c>
      <c r="H28">
        <v>0</v>
      </c>
      <c r="I28">
        <v>0</v>
      </c>
      <c r="J28">
        <v>0</v>
      </c>
      <c r="K28">
        <v>1275</v>
      </c>
      <c r="L28">
        <v>0</v>
      </c>
      <c r="M28">
        <v>0</v>
      </c>
      <c r="N28">
        <v>3543</v>
      </c>
      <c r="O28">
        <v>4004</v>
      </c>
      <c r="P28">
        <v>679</v>
      </c>
      <c r="Q28">
        <v>517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3543</v>
      </c>
      <c r="Y28">
        <v>4004</v>
      </c>
      <c r="AA28" s="1" t="s">
        <v>39</v>
      </c>
      <c r="AD28" s="1" t="s">
        <v>161</v>
      </c>
      <c r="AE28" s="1" t="s">
        <v>40</v>
      </c>
      <c r="AF28" s="1" t="s">
        <v>41</v>
      </c>
    </row>
    <row r="29" spans="1:32" ht="15">
      <c r="A29" s="1" t="s">
        <v>171</v>
      </c>
      <c r="B29">
        <f t="shared" si="1"/>
        <v>86002</v>
      </c>
      <c r="C29">
        <v>0</v>
      </c>
      <c r="D29">
        <v>37157</v>
      </c>
      <c r="E29">
        <v>22248</v>
      </c>
      <c r="F29">
        <v>5561</v>
      </c>
      <c r="G29">
        <v>991</v>
      </c>
      <c r="H29">
        <v>0</v>
      </c>
      <c r="I29">
        <v>0</v>
      </c>
      <c r="J29">
        <v>0</v>
      </c>
      <c r="K29">
        <v>1715</v>
      </c>
      <c r="L29">
        <v>0</v>
      </c>
      <c r="M29">
        <v>0</v>
      </c>
      <c r="N29">
        <v>3638</v>
      </c>
      <c r="O29">
        <v>4614</v>
      </c>
      <c r="P29">
        <v>1184</v>
      </c>
      <c r="Q29">
        <v>642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3638</v>
      </c>
      <c r="Y29">
        <v>4614</v>
      </c>
      <c r="AA29" s="1" t="s">
        <v>39</v>
      </c>
      <c r="AD29" s="1" t="s">
        <v>163</v>
      </c>
      <c r="AE29" s="1" t="s">
        <v>40</v>
      </c>
      <c r="AF29" s="1" t="s">
        <v>41</v>
      </c>
    </row>
    <row r="30" spans="1:32" ht="15">
      <c r="A30" s="1" t="s">
        <v>172</v>
      </c>
      <c r="B30">
        <f t="shared" si="1"/>
        <v>32920</v>
      </c>
      <c r="C30">
        <v>0</v>
      </c>
      <c r="D30">
        <v>9300</v>
      </c>
      <c r="E30">
        <v>5510</v>
      </c>
      <c r="F30">
        <v>3350</v>
      </c>
      <c r="G30">
        <v>260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3000</v>
      </c>
      <c r="O30">
        <v>3500</v>
      </c>
      <c r="P30">
        <v>1000</v>
      </c>
      <c r="Q30">
        <v>500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3000</v>
      </c>
      <c r="Y30">
        <v>3500</v>
      </c>
      <c r="AA30" s="1" t="s">
        <v>39</v>
      </c>
      <c r="AD30" s="1" t="s">
        <v>165</v>
      </c>
      <c r="AE30" s="1" t="s">
        <v>40</v>
      </c>
      <c r="AF30" s="1" t="s">
        <v>41</v>
      </c>
    </row>
    <row r="31" spans="1:32" ht="15">
      <c r="A31" s="1" t="s">
        <v>173</v>
      </c>
      <c r="B31">
        <f t="shared" si="1"/>
        <v>213</v>
      </c>
      <c r="C31">
        <v>0</v>
      </c>
      <c r="D31">
        <v>137</v>
      </c>
      <c r="E31">
        <v>41</v>
      </c>
      <c r="F31">
        <v>35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" t="s">
        <v>39</v>
      </c>
      <c r="AD31" s="1" t="s">
        <v>167</v>
      </c>
      <c r="AE31" s="1" t="s">
        <v>40</v>
      </c>
      <c r="AF31" s="1" t="s">
        <v>41</v>
      </c>
    </row>
    <row r="32" spans="1:32" ht="15">
      <c r="A32" s="1" t="s">
        <v>174</v>
      </c>
      <c r="B32">
        <f t="shared" si="1"/>
        <v>2851</v>
      </c>
      <c r="C32">
        <v>0</v>
      </c>
      <c r="D32">
        <v>1639</v>
      </c>
      <c r="E32">
        <v>681</v>
      </c>
      <c r="F32">
        <v>531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 s="1" t="s">
        <v>39</v>
      </c>
      <c r="AD32" s="1" t="s">
        <v>169</v>
      </c>
      <c r="AE32" s="1" t="s">
        <v>40</v>
      </c>
      <c r="AF32" s="1" t="s">
        <v>41</v>
      </c>
    </row>
    <row r="33" spans="1:32" ht="15">
      <c r="A33" s="10" t="s">
        <v>119</v>
      </c>
      <c r="B33" s="9">
        <f t="shared" si="1"/>
        <v>148517</v>
      </c>
      <c r="C33" s="9">
        <v>0</v>
      </c>
      <c r="D33" s="9">
        <v>52537</v>
      </c>
      <c r="E33" s="9">
        <v>31077</v>
      </c>
      <c r="F33" s="9">
        <v>11177</v>
      </c>
      <c r="G33" s="9">
        <v>1616</v>
      </c>
      <c r="H33" s="9">
        <v>0</v>
      </c>
      <c r="I33" s="9">
        <v>0</v>
      </c>
      <c r="J33" s="9">
        <v>0</v>
      </c>
      <c r="K33" s="9">
        <v>2990</v>
      </c>
      <c r="L33" s="9">
        <v>0</v>
      </c>
      <c r="M33" s="9">
        <v>0</v>
      </c>
      <c r="N33" s="9">
        <v>10181</v>
      </c>
      <c r="O33" s="9">
        <v>12118</v>
      </c>
      <c r="P33" s="9">
        <v>2863</v>
      </c>
      <c r="Q33" s="9">
        <v>1659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10181</v>
      </c>
      <c r="Y33" s="9">
        <v>12118</v>
      </c>
      <c r="AA33" s="1" t="s">
        <v>43</v>
      </c>
      <c r="AE33" s="1" t="s">
        <v>40</v>
      </c>
      <c r="AF33" s="1" t="s">
        <v>41</v>
      </c>
    </row>
    <row r="35" ht="15">
      <c r="A35" s="2" t="s">
        <v>42</v>
      </c>
    </row>
    <row r="36" spans="1:32" ht="15">
      <c r="A36" s="1" t="s">
        <v>170</v>
      </c>
      <c r="B36">
        <f aca="true" t="shared" si="2" ref="B36:B41">SUM(C36:Y36)</f>
        <v>12121</v>
      </c>
      <c r="C36">
        <v>2586</v>
      </c>
      <c r="D36">
        <v>854</v>
      </c>
      <c r="E36">
        <v>245</v>
      </c>
      <c r="F36">
        <v>594</v>
      </c>
      <c r="G36">
        <v>5</v>
      </c>
      <c r="H36">
        <v>0</v>
      </c>
      <c r="I36">
        <v>0</v>
      </c>
      <c r="J36">
        <v>425</v>
      </c>
      <c r="K36">
        <v>0</v>
      </c>
      <c r="L36">
        <v>0</v>
      </c>
      <c r="M36">
        <v>1957</v>
      </c>
      <c r="N36">
        <v>855</v>
      </c>
      <c r="O36">
        <v>287</v>
      </c>
      <c r="P36">
        <v>614</v>
      </c>
      <c r="Q36">
        <v>600</v>
      </c>
      <c r="R36">
        <v>0</v>
      </c>
      <c r="S36">
        <v>0</v>
      </c>
      <c r="T36">
        <v>0</v>
      </c>
      <c r="U36">
        <v>0</v>
      </c>
      <c r="V36">
        <v>0</v>
      </c>
      <c r="W36">
        <v>1957</v>
      </c>
      <c r="X36">
        <v>855</v>
      </c>
      <c r="Y36">
        <v>287</v>
      </c>
      <c r="AA36" s="1" t="s">
        <v>39</v>
      </c>
      <c r="AD36" s="1" t="s">
        <v>161</v>
      </c>
      <c r="AE36" s="1" t="s">
        <v>40</v>
      </c>
      <c r="AF36" s="1" t="s">
        <v>42</v>
      </c>
    </row>
    <row r="37" spans="1:32" ht="15">
      <c r="A37" s="1" t="s">
        <v>171</v>
      </c>
      <c r="B37">
        <f t="shared" si="2"/>
        <v>46580</v>
      </c>
      <c r="C37">
        <v>19887</v>
      </c>
      <c r="D37">
        <v>1449</v>
      </c>
      <c r="E37">
        <v>12254</v>
      </c>
      <c r="F37">
        <v>2178</v>
      </c>
      <c r="G37">
        <v>339</v>
      </c>
      <c r="H37">
        <v>0</v>
      </c>
      <c r="I37">
        <v>0</v>
      </c>
      <c r="J37">
        <v>680</v>
      </c>
      <c r="K37">
        <v>0</v>
      </c>
      <c r="L37">
        <v>0</v>
      </c>
      <c r="M37">
        <v>2121</v>
      </c>
      <c r="N37">
        <v>1652</v>
      </c>
      <c r="O37">
        <v>290</v>
      </c>
      <c r="P37">
        <v>995</v>
      </c>
      <c r="Q37">
        <v>672</v>
      </c>
      <c r="R37">
        <v>0</v>
      </c>
      <c r="S37">
        <v>0</v>
      </c>
      <c r="T37">
        <v>0</v>
      </c>
      <c r="U37">
        <v>0</v>
      </c>
      <c r="V37">
        <v>0</v>
      </c>
      <c r="W37">
        <v>2121</v>
      </c>
      <c r="X37">
        <v>1652</v>
      </c>
      <c r="Y37">
        <v>290</v>
      </c>
      <c r="AA37" s="1" t="s">
        <v>39</v>
      </c>
      <c r="AD37" s="1" t="s">
        <v>163</v>
      </c>
      <c r="AE37" s="1" t="s">
        <v>40</v>
      </c>
      <c r="AF37" s="1" t="s">
        <v>42</v>
      </c>
    </row>
    <row r="38" spans="1:32" ht="15">
      <c r="A38" s="1" t="s">
        <v>172</v>
      </c>
      <c r="B38">
        <f t="shared" si="2"/>
        <v>27890</v>
      </c>
      <c r="C38">
        <v>10890</v>
      </c>
      <c r="D38">
        <v>1150</v>
      </c>
      <c r="E38">
        <v>2060</v>
      </c>
      <c r="F38">
        <v>1160</v>
      </c>
      <c r="G38">
        <v>130</v>
      </c>
      <c r="H38">
        <v>0</v>
      </c>
      <c r="I38">
        <v>0</v>
      </c>
      <c r="J38">
        <v>0</v>
      </c>
      <c r="K38">
        <v>0</v>
      </c>
      <c r="L38">
        <v>0</v>
      </c>
      <c r="M38">
        <v>3500</v>
      </c>
      <c r="N38">
        <v>1500</v>
      </c>
      <c r="O38">
        <v>500</v>
      </c>
      <c r="P38">
        <v>1000</v>
      </c>
      <c r="Q38">
        <v>500</v>
      </c>
      <c r="R38">
        <v>0</v>
      </c>
      <c r="S38">
        <v>0</v>
      </c>
      <c r="T38">
        <v>0</v>
      </c>
      <c r="U38">
        <v>0</v>
      </c>
      <c r="V38">
        <v>0</v>
      </c>
      <c r="W38">
        <v>3500</v>
      </c>
      <c r="X38">
        <v>1500</v>
      </c>
      <c r="Y38">
        <v>500</v>
      </c>
      <c r="AA38" s="1" t="s">
        <v>39</v>
      </c>
      <c r="AD38" s="1" t="s">
        <v>165</v>
      </c>
      <c r="AE38" s="1" t="s">
        <v>40</v>
      </c>
      <c r="AF38" s="1" t="s">
        <v>42</v>
      </c>
    </row>
    <row r="39" spans="1:32" ht="15">
      <c r="A39" s="1" t="s">
        <v>173</v>
      </c>
      <c r="B39">
        <f t="shared" si="2"/>
        <v>521</v>
      </c>
      <c r="C39">
        <v>434</v>
      </c>
      <c r="D39">
        <v>0</v>
      </c>
      <c r="E39">
        <v>45</v>
      </c>
      <c r="F39">
        <v>42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 s="1" t="s">
        <v>39</v>
      </c>
      <c r="AD39" s="1" t="s">
        <v>167</v>
      </c>
      <c r="AE39" s="1" t="s">
        <v>40</v>
      </c>
      <c r="AF39" s="1" t="s">
        <v>42</v>
      </c>
    </row>
    <row r="40" spans="1:32" ht="15">
      <c r="A40" s="1" t="s">
        <v>174</v>
      </c>
      <c r="B40">
        <f t="shared" si="2"/>
        <v>2231</v>
      </c>
      <c r="C40">
        <v>1700</v>
      </c>
      <c r="D40">
        <v>0</v>
      </c>
      <c r="E40">
        <v>354</v>
      </c>
      <c r="F40">
        <v>177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 s="1" t="s">
        <v>39</v>
      </c>
      <c r="AD40" s="1" t="s">
        <v>169</v>
      </c>
      <c r="AE40" s="1" t="s">
        <v>40</v>
      </c>
      <c r="AF40" s="1" t="s">
        <v>42</v>
      </c>
    </row>
    <row r="41" spans="1:32" ht="15">
      <c r="A41" s="10" t="s">
        <v>119</v>
      </c>
      <c r="B41" s="9">
        <f t="shared" si="2"/>
        <v>89343</v>
      </c>
      <c r="C41" s="9">
        <v>35497</v>
      </c>
      <c r="D41" s="9">
        <v>3453</v>
      </c>
      <c r="E41" s="9">
        <v>14958</v>
      </c>
      <c r="F41" s="9">
        <v>4151</v>
      </c>
      <c r="G41" s="9">
        <v>474</v>
      </c>
      <c r="H41" s="9">
        <v>0</v>
      </c>
      <c r="I41" s="9">
        <v>0</v>
      </c>
      <c r="J41" s="9">
        <v>1105</v>
      </c>
      <c r="K41" s="9">
        <v>0</v>
      </c>
      <c r="L41" s="9">
        <v>0</v>
      </c>
      <c r="M41" s="9">
        <v>7578</v>
      </c>
      <c r="N41" s="9">
        <v>4007</v>
      </c>
      <c r="O41" s="9">
        <v>1077</v>
      </c>
      <c r="P41" s="9">
        <v>2609</v>
      </c>
      <c r="Q41" s="9">
        <v>1772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7578</v>
      </c>
      <c r="X41" s="9">
        <v>4007</v>
      </c>
      <c r="Y41" s="9">
        <v>1077</v>
      </c>
      <c r="AA41" s="1" t="s">
        <v>43</v>
      </c>
      <c r="AE41" s="1" t="s">
        <v>40</v>
      </c>
      <c r="AF41" s="1" t="s">
        <v>42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2017-01-13T06:13:39Z</dcterms:created>
  <dcterms:modified xsi:type="dcterms:W3CDTF">2017-01-13T06:15:57Z</dcterms:modified>
  <cp:category/>
  <cp:version/>
  <cp:contentType/>
  <cp:contentStatus/>
</cp:coreProperties>
</file>